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2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7" l="1"/>
  <c r="AK99" i="26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F98"/>
  <c r="U97"/>
  <c r="N97"/>
  <c r="F97"/>
  <c r="U96"/>
  <c r="N96"/>
  <c r="F96"/>
  <c r="U95"/>
  <c r="N95"/>
  <c r="F95"/>
  <c r="U94"/>
  <c r="F94"/>
  <c r="AD93"/>
  <c r="U93"/>
  <c r="N93"/>
  <c r="F93"/>
  <c r="AD92"/>
  <c r="U92"/>
  <c r="N92"/>
  <c r="F92"/>
  <c r="U91"/>
  <c r="N91"/>
  <c r="F91"/>
  <c r="U90"/>
  <c r="F90"/>
  <c r="AD89"/>
  <c r="U89"/>
  <c r="N89"/>
  <c r="F89"/>
  <c r="AD88"/>
  <c r="U88"/>
  <c r="N88"/>
  <c r="F88"/>
  <c r="U87"/>
  <c r="N87"/>
  <c r="F87"/>
  <c r="U86"/>
  <c r="F86"/>
  <c r="AD85"/>
  <c r="U85"/>
  <c r="N85"/>
  <c r="F85"/>
  <c r="U84"/>
  <c r="F84"/>
  <c r="U83"/>
  <c r="N83"/>
  <c r="F83"/>
  <c r="U82"/>
  <c r="F82"/>
  <c r="U81"/>
  <c r="N81"/>
  <c r="F81"/>
  <c r="U80"/>
  <c r="F80"/>
  <c r="U79"/>
  <c r="N79"/>
  <c r="F79"/>
  <c r="AC78"/>
  <c r="U78"/>
  <c r="F78"/>
  <c r="U77"/>
  <c r="N77"/>
  <c r="F77"/>
  <c r="U76"/>
  <c r="F76"/>
  <c r="U75"/>
  <c r="N75"/>
  <c r="F75"/>
  <c r="U74"/>
  <c r="F74"/>
  <c r="U73"/>
  <c r="N73"/>
  <c r="F73"/>
  <c r="U72"/>
  <c r="F72"/>
  <c r="U71"/>
  <c r="N71"/>
  <c r="F71"/>
  <c r="U70"/>
  <c r="F70"/>
  <c r="AD69"/>
  <c r="U69"/>
  <c r="N69"/>
  <c r="F69"/>
  <c r="U68"/>
  <c r="F68"/>
  <c r="U67"/>
  <c r="N67"/>
  <c r="F67"/>
  <c r="AD66"/>
  <c r="U66"/>
  <c r="F66"/>
  <c r="AD65"/>
  <c r="U65"/>
  <c r="N65"/>
  <c r="F65"/>
  <c r="U64"/>
  <c r="F64"/>
  <c r="U63"/>
  <c r="N63"/>
  <c r="F63"/>
  <c r="AC62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U76"/>
  <c r="F76"/>
  <c r="U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79" i="58" l="1"/>
  <c r="F77"/>
  <c r="F75"/>
  <c r="F77" i="63"/>
  <c r="F57"/>
  <c r="F41" i="61"/>
  <c r="F73" i="57"/>
  <c r="N98" i="62"/>
  <c r="C99" i="63"/>
  <c r="F46"/>
  <c r="F20"/>
  <c r="B99"/>
  <c r="B99" i="61"/>
  <c r="C99" i="56"/>
  <c r="F5"/>
  <c r="F42" i="55"/>
  <c r="F10" i="57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M53" i="65"/>
  <c r="D53" i="55" s="1"/>
  <c r="M54" i="65"/>
  <c r="D54" i="55" s="1"/>
  <c r="G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M65" i="65"/>
  <c r="D65" i="55" s="1"/>
  <c r="M66" i="65"/>
  <c r="D66" i="55" s="1"/>
  <c r="G66" s="1"/>
  <c r="M67" i="65"/>
  <c r="D67" i="55" s="1"/>
  <c r="G67" s="1"/>
  <c r="M68" i="65"/>
  <c r="D68" i="55" s="1"/>
  <c r="M69" i="65"/>
  <c r="D69" i="55" s="1"/>
  <c r="M70" i="65"/>
  <c r="D70" i="55" s="1"/>
  <c r="G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O54" s="1"/>
  <c r="N58"/>
  <c r="N62"/>
  <c r="N66"/>
  <c r="N70"/>
  <c r="N74"/>
  <c r="N78"/>
  <c r="N9"/>
  <c r="N13"/>
  <c r="N25"/>
  <c r="N29"/>
  <c r="O29" s="1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O56" s="1"/>
  <c r="N59"/>
  <c r="O59" s="1"/>
  <c r="N60"/>
  <c r="O60" s="1"/>
  <c r="N63"/>
  <c r="N64"/>
  <c r="O64" s="1"/>
  <c r="N67"/>
  <c r="N68"/>
  <c r="O68" s="1"/>
  <c r="N71"/>
  <c r="N72"/>
  <c r="O72" s="1"/>
  <c r="N75"/>
  <c r="N76"/>
  <c r="N79"/>
  <c r="N80"/>
  <c r="N83"/>
  <c r="O83" s="1"/>
  <c r="N84"/>
  <c r="O84" s="1"/>
  <c r="N87"/>
  <c r="O87" s="1"/>
  <c r="N88"/>
  <c r="N91"/>
  <c r="O91" s="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O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48"/>
  <c r="O48"/>
  <c r="V56"/>
  <c r="V4"/>
  <c r="O4"/>
  <c r="V32"/>
  <c r="V47"/>
  <c r="V59"/>
  <c r="O16"/>
  <c r="V24"/>
  <c r="V31"/>
  <c r="O43"/>
  <c r="O87"/>
  <c r="V98"/>
  <c r="O98"/>
  <c r="V10" i="56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F13"/>
  <c r="O14"/>
  <c r="N28"/>
  <c r="F29"/>
  <c r="O30"/>
  <c r="G42"/>
  <c r="N44"/>
  <c r="O44" s="1"/>
  <c r="F45"/>
  <c r="O46"/>
  <c r="V54"/>
  <c r="G58"/>
  <c r="N60"/>
  <c r="O60" s="1"/>
  <c r="F61"/>
  <c r="O72"/>
  <c r="O80"/>
  <c r="O92"/>
  <c r="O13" i="56"/>
  <c r="O45"/>
  <c r="O57"/>
  <c r="O65"/>
  <c r="O73"/>
  <c r="V3" i="55"/>
  <c r="V62"/>
  <c r="V66"/>
  <c r="O66"/>
  <c r="V74"/>
  <c r="O74"/>
  <c r="V82"/>
  <c r="V94"/>
  <c r="O94"/>
  <c r="V6" i="56"/>
  <c r="O6"/>
  <c r="O15"/>
  <c r="V22"/>
  <c r="O22"/>
  <c r="V31"/>
  <c r="O31"/>
  <c r="V36"/>
  <c r="V38"/>
  <c r="O38"/>
  <c r="V47"/>
  <c r="O47"/>
  <c r="V52"/>
  <c r="V54"/>
  <c r="V59"/>
  <c r="V62"/>
  <c r="O62"/>
  <c r="V67"/>
  <c r="V70"/>
  <c r="O70"/>
  <c r="V75"/>
  <c r="V78"/>
  <c r="O78"/>
  <c r="V83"/>
  <c r="V86"/>
  <c r="V91"/>
  <c r="V94"/>
  <c r="O17" i="55"/>
  <c r="V17"/>
  <c r="V44"/>
  <c r="V60"/>
  <c r="V90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N20"/>
  <c r="O20" s="1"/>
  <c r="F21"/>
  <c r="G34"/>
  <c r="O35"/>
  <c r="N36"/>
  <c r="F37"/>
  <c r="G50"/>
  <c r="N52"/>
  <c r="F53"/>
  <c r="O84"/>
  <c r="O5" i="56"/>
  <c r="O21"/>
  <c r="O37"/>
  <c r="O53"/>
  <c r="O61"/>
  <c r="O69"/>
  <c r="O77"/>
  <c r="O93"/>
  <c r="V70" i="55"/>
  <c r="V78"/>
  <c r="O78"/>
  <c r="V86"/>
  <c r="O86"/>
  <c r="O91"/>
  <c r="V7" i="56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N56"/>
  <c r="O56" s="1"/>
  <c r="O96"/>
  <c r="V38" i="58"/>
  <c r="V54"/>
  <c r="V70"/>
  <c r="V86"/>
  <c r="V67" i="55"/>
  <c r="V75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72" i="55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78"/>
  <c r="V94"/>
  <c r="N3" i="56"/>
  <c r="N90" i="57"/>
  <c r="F91"/>
  <c r="K99" i="58"/>
  <c r="U99"/>
  <c r="F9"/>
  <c r="F17"/>
  <c r="V26"/>
  <c r="O29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1" i="58" l="1"/>
  <c r="O92" i="56"/>
  <c r="O38" i="55"/>
  <c r="O30" i="58"/>
  <c r="O97"/>
  <c r="O42"/>
  <c r="O26"/>
  <c r="O93"/>
  <c r="O77"/>
  <c r="O61"/>
  <c r="O37"/>
  <c r="O21"/>
  <c r="O66"/>
  <c r="O70" i="55"/>
  <c r="O63"/>
  <c r="O9" i="58"/>
  <c r="G8" i="56"/>
  <c r="V8" s="1"/>
  <c r="O96"/>
  <c r="O76"/>
  <c r="O25"/>
  <c r="O8"/>
  <c r="O82" i="55"/>
  <c r="G76"/>
  <c r="G68"/>
  <c r="G64"/>
  <c r="O62"/>
  <c r="G52"/>
  <c r="V52" s="1"/>
  <c r="G26"/>
  <c r="V26" s="1"/>
  <c r="O88" i="56"/>
  <c r="G4"/>
  <c r="V4" s="1"/>
  <c r="O97"/>
  <c r="O79"/>
  <c r="O75"/>
  <c r="O71"/>
  <c r="O67"/>
  <c r="O63"/>
  <c r="O55"/>
  <c r="O95" i="55"/>
  <c r="G71"/>
  <c r="V63"/>
  <c r="G55"/>
  <c r="V55" s="1"/>
  <c r="O51"/>
  <c r="G40"/>
  <c r="V40" s="1"/>
  <c r="G36"/>
  <c r="V36" s="1"/>
  <c r="O28"/>
  <c r="O22"/>
  <c r="O19"/>
  <c r="O12"/>
  <c r="O11"/>
  <c r="E99"/>
  <c r="O13"/>
  <c r="D99"/>
  <c r="V37" i="58"/>
  <c r="O25"/>
  <c r="V93"/>
  <c r="V61"/>
  <c r="V42"/>
  <c r="G94" i="57"/>
  <c r="V94" s="1"/>
  <c r="G78"/>
  <c r="V78" s="1"/>
  <c r="G38"/>
  <c r="V38" s="1"/>
  <c r="G22"/>
  <c r="V22" s="1"/>
  <c r="G14"/>
  <c r="V14" s="1"/>
  <c r="G6"/>
  <c r="O6" s="1"/>
  <c r="O44"/>
  <c r="G75" i="58"/>
  <c r="O65"/>
  <c r="O53"/>
  <c r="O45"/>
  <c r="O41"/>
  <c r="G27"/>
  <c r="O14"/>
  <c r="E99"/>
  <c r="V97"/>
  <c r="O81"/>
  <c r="V77"/>
  <c r="O74"/>
  <c r="V66"/>
  <c r="V59"/>
  <c r="O57"/>
  <c r="O43"/>
  <c r="O17"/>
  <c r="D99"/>
  <c r="G86" i="57"/>
  <c r="O86" s="1"/>
  <c r="G70"/>
  <c r="V70" s="1"/>
  <c r="G54"/>
  <c r="V54" s="1"/>
  <c r="G25"/>
  <c r="V25" s="1"/>
  <c r="G9"/>
  <c r="V9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26"/>
  <c r="O94" i="57" l="1"/>
  <c r="O14"/>
  <c r="O54"/>
  <c r="O55" i="55"/>
  <c r="O22" i="57"/>
  <c r="O4" i="56"/>
  <c r="O76" i="55"/>
  <c r="V76"/>
  <c r="O68"/>
  <c r="V68"/>
  <c r="O64"/>
  <c r="V64"/>
  <c r="O52"/>
  <c r="O49"/>
  <c r="O12" i="56"/>
  <c r="O71" i="55"/>
  <c r="V71"/>
  <c r="O40"/>
  <c r="O36"/>
  <c r="V13" i="57"/>
  <c r="O5"/>
  <c r="O77"/>
  <c r="V45"/>
  <c r="O25"/>
  <c r="V75" i="58"/>
  <c r="O75"/>
  <c r="O27"/>
  <c r="V27"/>
  <c r="O61" i="57"/>
  <c r="V53"/>
  <c r="O21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DJ8" s="1"/>
  <c r="F8" i="40" s="1"/>
  <c r="CZ97" i="54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DG96" s="1"/>
  <c r="C96" i="40" s="1"/>
  <c r="AY93" i="54"/>
  <c r="AY70"/>
  <c r="AY67"/>
  <c r="AY24"/>
  <c r="DG24" s="1"/>
  <c r="C24" i="40" s="1"/>
  <c r="DI96" i="54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AY6"/>
  <c r="AY8"/>
  <c r="DG8" s="1"/>
  <c r="C8" i="40" s="1"/>
  <c r="AY9" i="54"/>
  <c r="AY15"/>
  <c r="DJ15"/>
  <c r="F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AY58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AY22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H8" i="54"/>
  <c r="D8" i="40" s="1"/>
  <c r="DI8" i="54"/>
  <c r="E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1" i="54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9"/>
  <c r="CW74"/>
  <c r="CP26"/>
  <c r="CP22"/>
  <c r="CI15"/>
  <c r="CI17"/>
  <c r="DK6"/>
  <c r="CB12"/>
  <c r="CB61"/>
  <c r="CB37"/>
  <c r="CB2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C23"/>
  <c r="AC27"/>
  <c r="AC31"/>
  <c r="AC35"/>
  <c r="AD35" s="1"/>
  <c r="AC39"/>
  <c r="AD39" s="1"/>
  <c r="AC43"/>
  <c r="AD43" s="1"/>
  <c r="AC47"/>
  <c r="AD47" s="1"/>
  <c r="AC51"/>
  <c r="AC55"/>
  <c r="AD55" s="1"/>
  <c r="AC59"/>
  <c r="AD59" s="1"/>
  <c r="AC63"/>
  <c r="AD63" s="1"/>
  <c r="AC67"/>
  <c r="AD67" s="1"/>
  <c r="AC7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51"/>
  <c r="AD7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V46" s="1"/>
  <c r="J48" i="44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<sst xmlns="http://schemas.openxmlformats.org/spreadsheetml/2006/main" count="8391" uniqueCount="513">
  <si>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</si>
  <si>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</si>
  <si>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</si>
  <si>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</si>
  <si>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</si>
  <si>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</si>
  <si>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</si>
  <si>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</si>
  <si>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</si>
  <si>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</si>
  <si>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</si>
  <si>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</si>
  <si>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</si>
  <si>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</si>
  <si>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</si>
  <si>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</si>
  <si>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</si>
  <si>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</si>
  <si>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</si>
  <si>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</si>
  <si>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</si>
  <si>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</si>
  <si>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</si>
  <si>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</si>
  <si>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</si>
  <si>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</si>
  <si>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</si>
  <si>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</si>
  <si>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</si>
  <si>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</si>
  <si>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</si>
  <si>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</si>
  <si>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</si>
  <si>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</si>
  <si>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</si>
  <si>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</si>
  <si>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</si>
  <si>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</si>
  <si>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</si>
  <si>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</si>
  <si>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</si>
  <si>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</si>
  <si>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</si>
  <si>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</si>
  <si>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</si>
  <si>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</si>
  <si>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</si>
  <si>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</si>
  <si>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</si>
  <si>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</si>
  <si>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</si>
  <si>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</si>
  <si>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</si>
  <si>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</si>
  <si>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</si>
  <si>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</si>
  <si>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</si>
  <si>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</si>
  <si>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</si>
  <si>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</si>
  <si>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</si>
  <si>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</si>
  <si>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</si>
  <si>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</si>
  <si>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</si>
  <si>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</si>
  <si>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</si>
  <si>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</si>
  <si>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</si>
  <si>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</si>
  <si>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</si>
  <si>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</si>
  <si>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</si>
  <si>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</si>
  <si>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</si>
  <si>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</si>
  <si>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</si>
  <si>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</si>
  <si>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</si>
  <si>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</si>
  <si>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</si>
  <si>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</si>
  <si>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</si>
  <si>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</si>
  <si>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</si>
  <si>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</si>
  <si>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</si>
  <si>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</si>
  <si>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</si>
  <si>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</si>
  <si>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</si>
  <si>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</si>
  <si>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</si>
  <si>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</si>
  <si>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</si>
  <si>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</si>
  <si>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</si>
  <si>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</si>
  <si>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</si>
  <si>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</si>
  <si>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</si>
  <si>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</si>
  <si>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</si>
  <si>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</si>
  <si>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</si>
  <si>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</si>
  <si>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</si>
  <si>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</si>
  <si>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</si>
  <si>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</si>
  <si>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</si>
  <si>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</si>
  <si>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</si>
  <si>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</si>
  <si>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</si>
  <si>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</si>
  <si>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</si>
  <si>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</si>
  <si>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</si>
  <si>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</si>
  <si>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</si>
  <si>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</si>
  <si>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</si>
  <si>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</si>
  <si>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</si>
  <si>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</si>
  <si>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</si>
  <si>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</si>
  <si>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</si>
  <si>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</si>
  <si>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</si>
  <si>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</si>
  <si>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</si>
  <si>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</si>
  <si>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</si>
  <si>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</si>
  <si>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</si>
  <si>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</si>
  <si>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</si>
  <si>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</si>
  <si>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</si>
  <si>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</si>
  <si>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</si>
  <si>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</si>
  <si>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</si>
  <si>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</si>
  <si>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</si>
  <si>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</si>
  <si>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</si>
  <si>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</si>
  <si>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</si>
  <si>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</si>
  <si>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</si>
  <si>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</si>
  <si>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</si>
  <si>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</si>
  <si>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</si>
  <si>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</si>
  <si>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</si>
  <si>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</si>
  <si>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</si>
  <si>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</si>
  <si>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</si>
  <si>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</si>
  <si>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</si>
  <si>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</si>
  <si>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</si>
  <si>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</si>
  <si>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</si>
  <si>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</si>
  <si>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</si>
  <si>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</si>
  <si>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</si>
  <si>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</si>
  <si>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</si>
  <si>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</si>
  <si>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</si>
  <si>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</si>
  <si>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</si>
  <si>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</si>
  <si>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</si>
  <si>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</si>
  <si>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</si>
  <si>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</si>
  <si>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</si>
  <si>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</si>
  <si>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</si>
  <si>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</si>
  <si>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</si>
  <si>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</si>
  <si>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</si>
  <si>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</si>
  <si>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</si>
  <si>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</si>
  <si>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</si>
  <si>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</si>
  <si>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</si>
  <si>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</si>
  <si>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</si>
  <si>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</si>
  <si>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</si>
  <si>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</si>
  <si>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</si>
  <si>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</si>
  <si>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</si>
  <si>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</si>
  <si>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</si>
  <si>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</si>
  <si>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</si>
  <si>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</si>
  <si>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</si>
  <si>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</si>
  <si>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</si>
  <si>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</si>
  <si>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</si>
  <si>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</si>
  <si>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</si>
  <si>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</si>
  <si>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</si>
  <si>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</si>
  <si>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</si>
  <si>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</si>
  <si>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</si>
  <si>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</si>
  <si>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</si>
  <si>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</si>
  <si>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</si>
  <si>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</si>
  <si>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</si>
  <si>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</si>
  <si>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</si>
  <si>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</si>
  <si>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</si>
  <si>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</si>
  <si>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</si>
  <si>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</si>
  <si>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</si>
  <si>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</si>
  <si>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</si>
  <si>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</si>
  <si>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</si>
  <si>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</si>
  <si>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</si>
  <si>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</si>
  <si>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</si>
  <si>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</si>
  <si>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</si>
  <si>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</si>
  <si>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</si>
  <si>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</si>
  <si>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</si>
  <si>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</si>
  <si>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</si>
  <si>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</si>
  <si>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</si>
  <si>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</si>
  <si>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</si>
  <si>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</si>
  <si>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</si>
  <si>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</si>
  <si>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</si>
  <si>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</si>
  <si>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</si>
  <si>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</si>
  <si>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</si>
  <si>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</si>
  <si>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</si>
  <si>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</si>
  <si>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</si>
  <si>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</si>
  <si>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</si>
  <si>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</si>
  <si>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</si>
  <si>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</si>
  <si>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</si>
  <si>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</si>
  <si>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</si>
  <si>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</si>
  <si>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</si>
  <si>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</si>
  <si>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</si>
  <si>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</si>
  <si>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</si>
  <si>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</si>
  <si>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</si>
  <si>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</si>
  <si>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</si>
  <si>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</si>
  <si>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</si>
  <si>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</si>
  <si>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</si>
  <si>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</si>
  <si>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</si>
  <si>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</si>
  <si>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</si>
  <si>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</si>
  <si>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</si>
  <si>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</si>
  <si>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</si>
  <si>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</si>
  <si>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</si>
  <si>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</si>
  <si>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</si>
  <si>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</si>
  <si>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</si>
  <si>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</si>
  <si>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</si>
  <si>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</si>
  <si>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</si>
  <si>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</si>
  <si>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</si>
  <si>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</si>
  <si>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</si>
  <si>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</si>
  <si>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</si>
  <si>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</si>
  <si>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</si>
  <si>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</si>
  <si>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</si>
  <si>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</si>
  <si>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</si>
  <si>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</si>
  <si>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</si>
  <si>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</si>
  <si>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</si>
  <si>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</si>
  <si>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</si>
  <si>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</si>
  <si>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</si>
  <si>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</si>
  <si>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</si>
  <si>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</si>
  <si>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</si>
  <si>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</si>
  <si>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</si>
  <si>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</si>
  <si>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</si>
  <si>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</si>
  <si>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</si>
  <si>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</si>
  <si>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</si>
  <si>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</si>
  <si>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</si>
  <si>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</si>
  <si>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</si>
  <si>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</si>
  <si>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</si>
  <si>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</si>
  <si>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</si>
  <si>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</si>
  <si>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</si>
  <si>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</si>
  <si>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</si>
  <si>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</si>
  <si>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</si>
  <si>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</si>
  <si>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</si>
  <si>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</si>
  <si>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</si>
  <si>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</si>
  <si>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</si>
  <si>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</si>
  <si>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</si>
  <si>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</si>
  <si>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</si>
  <si>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</si>
  <si>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</si>
  <si>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</si>
  <si>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</si>
  <si>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</si>
  <si>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</si>
  <si>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</si>
  <si>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</si>
  <si>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</si>
  <si>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</si>
  <si>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</si>
  <si>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</si>
  <si>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</si>
  <si>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</si>
  <si>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</si>
  <si>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</si>
  <si>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</si>
  <si>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</si>
  <si>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</si>
  <si>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</si>
  <si>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</si>
  <si>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</si>
  <si>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</si>
  <si>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</si>
  <si>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</si>
  <si>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</si>
  <si>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</si>
  <si>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</si>
  <si>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</si>
  <si>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</si>
  <si>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</si>
  <si>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</si>
  <si>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</si>
  <si>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</si>
  <si>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</si>
  <si>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</si>
  <si>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</si>
  <si>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</si>
  <si>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</si>
  <si>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</si>
  <si>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</si>
  <si>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</si>
  <si>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</si>
  <si>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</si>
  <si>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</si>
  <si>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</si>
  <si>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</si>
  <si>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</si>
  <si>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</si>
  <si>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</si>
  <si>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</si>
  <si>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</si>
  <si>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</si>
  <si>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</si>
  <si>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</si>
  <si>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</si>
  <si>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</si>
  <si>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</si>
  <si>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</si>
  <si>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</si>
  <si>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</si>
  <si>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</si>
  <si>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</si>
  <si>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</si>
  <si>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</si>
  <si>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</si>
  <si>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</si>
  <si>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</si>
  <si>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</si>
  <si>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</si>
  <si>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</si>
  <si>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</si>
  <si>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</si>
  <si>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</si>
  <si>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</si>
  <si>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</si>
  <si>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</si>
  <si>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</si>
  <si>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</si>
  <si>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</si>
  <si>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</si>
  <si>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</si>
  <si>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</si>
  <si>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</si>
  <si>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</si>
  <si>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</si>
  <si>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</si>
  <si>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</si>
  <si>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</si>
  <si>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</si>
  <si>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</si>
  <si>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</si>
  <si>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</si>
  <si>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</si>
  <si>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</si>
  <si>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</si>
  <si>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</si>
  <si>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</si>
  <si>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</si>
  <si>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</si>
  <si>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</si>
  <si>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</si>
  <si>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</si>
  <si>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</si>
  <si>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</si>
  <si>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</si>
  <si>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</si>
  <si>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</si>
  <si>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</si>
  <si>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</si>
  <si>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</si>
  <si>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</si>
  <si>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</si>
  <si>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</si>
  <si>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</si>
  <si>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</si>
  <si>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</si>
  <si>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</si>
  <si>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</si>
  <si>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</si>
  <si>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</si>
  <si>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</si>
  <si>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</si>
  <si>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</si>
  <si>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</si>
  <si>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</si>
  <si>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</si>
  <si>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45IS2023/03/07</t>
  </si>
  <si>
    <t>IssueTime</t>
  </si>
  <si>
    <t>TPC MSEB</t>
  </si>
  <si>
    <t>TANGEDCO</t>
  </si>
  <si>
    <t>SHPPBPL</t>
  </si>
  <si>
    <t>HP</t>
  </si>
  <si>
    <t>APCPDCL</t>
  </si>
  <si>
    <t>Teesta_III</t>
  </si>
  <si>
    <t>Manipur_Ben</t>
  </si>
  <si>
    <t>SIMHAPURI</t>
  </si>
  <si>
    <t>GOA_Beneficiary</t>
  </si>
  <si>
    <t>CHANJUII</t>
  </si>
  <si>
    <t>MSEB_Beneficiary</t>
  </si>
  <si>
    <t>TS1PL_BKN</t>
  </si>
  <si>
    <t>GBHHPL</t>
  </si>
  <si>
    <t>ACBIL</t>
  </si>
  <si>
    <t>Meghalaya_Ben</t>
  </si>
  <si>
    <t>KSEB</t>
  </si>
  <si>
    <t>SOLAPUR_SOLAR</t>
  </si>
  <si>
    <t>JPL</t>
  </si>
  <si>
    <t>ADHPL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</si>
</sst>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36.69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36.69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36.630000000000003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36.630000000000003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36.630000000000003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36.630000000000003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36.630000000000003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36.630000000000003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37.119999999999997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37.119999999999997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37.119999999999997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37.119999999999997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37.119999999999997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37.119999999999997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37.119999999999997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37.119999999999997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36.630000000000003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36.630000000000003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36.630000000000003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36.630000000000003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36.630000000000003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36.630000000000003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36.630000000000003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36.630000000000003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36.630000000000003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36.630000000000003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37.119999999999997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37.119999999999997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37.119999999999997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37.119999999999997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37.119999999999997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37.119999999999997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37.119999999999997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37.119999999999997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37.119999999999997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37.119999999999997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37.119999999999997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37.119999999999997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37.119999999999997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37.119999999999997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36.630000000000003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36.630000000000003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36.630000000000003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36.630000000000003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36.630000000000003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36.630000000000003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36.630000000000003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250.64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231.04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295.04000000000002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295.04000000000002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295.04000000000002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295.04000000000002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295.04000000000002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295.04000000000002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287.44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287.44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287.44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287.44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287.44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287.44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287.44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287.44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287.44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287.44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287.44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287.44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295.04000000000002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314.64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314.64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314.64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290.02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290.02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290.02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290.02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290.02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290.02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275.42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275.42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272.82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272.82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272.82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292.82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317.44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317.44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317.44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317.44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317.44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44992</v>
      </c>
      <c r="Z3" s="37">
        <f>S3</f>
        <v>44992</v>
      </c>
      <c r="AE3" s="36"/>
      <c r="AH3" s="38">
        <f>AV4</f>
        <v>44992</v>
      </c>
    </row>
    <row r="4" spans="1:48" ht="15.75" thickBot="1">
      <c r="A4" s="37">
        <f>frq!A1</f>
        <v>44992</v>
      </c>
      <c r="L4" s="37">
        <f>frq!A1</f>
        <v>44992</v>
      </c>
      <c r="P4" s="37">
        <f>frq!A1</f>
        <v>44992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44992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6.2659999999999993E-2</v>
      </c>
      <c r="H6" s="54">
        <f>(BAWANA!U3+BAWANA!V3)/4000</f>
        <v>0</v>
      </c>
      <c r="I6" s="54"/>
      <c r="J6" s="54">
        <f>G6+H6+I6</f>
        <v>6.2659999999999993E-2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5.7759999999999999E-2</v>
      </c>
      <c r="H7" s="54">
        <f>(BAWANA!U4+BAWANA!V4)/4000</f>
        <v>0</v>
      </c>
      <c r="I7" s="54"/>
      <c r="J7" s="54">
        <f t="shared" ref="J7:J70" si="3">G7+H7+I7</f>
        <v>5.7759999999999999E-2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7.3760000000000006E-2</v>
      </c>
      <c r="H8" s="54">
        <f>(BAWANA!U5+BAWANA!V5)/4000</f>
        <v>0</v>
      </c>
      <c r="I8" s="54"/>
      <c r="J8" s="54">
        <f t="shared" si="3"/>
        <v>7.3760000000000006E-2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7.3760000000000006E-2</v>
      </c>
      <c r="H9" s="54">
        <f>(BAWANA!U6+BAWANA!V6)/4000</f>
        <v>0</v>
      </c>
      <c r="I9" s="54"/>
      <c r="J9" s="54">
        <f t="shared" si="3"/>
        <v>7.3760000000000006E-2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7.3760000000000006E-2</v>
      </c>
      <c r="H10" s="54">
        <f>(BAWANA!U7+BAWANA!V7)/4000</f>
        <v>0</v>
      </c>
      <c r="I10" s="54"/>
      <c r="J10" s="54">
        <f t="shared" si="3"/>
        <v>7.3760000000000006E-2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7.3760000000000006E-2</v>
      </c>
      <c r="H11" s="54">
        <f>(BAWANA!U8+BAWANA!V8)/4000</f>
        <v>0</v>
      </c>
      <c r="I11" s="54"/>
      <c r="J11" s="54">
        <f t="shared" si="3"/>
        <v>7.3760000000000006E-2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7.3760000000000006E-2</v>
      </c>
      <c r="H12" s="54">
        <f>(BAWANA!U9+BAWANA!V9)/4000</f>
        <v>0</v>
      </c>
      <c r="I12" s="54"/>
      <c r="J12" s="54">
        <f t="shared" si="3"/>
        <v>7.3760000000000006E-2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7.3760000000000006E-2</v>
      </c>
      <c r="H13" s="54">
        <f>(BAWANA!U10+BAWANA!V10)/4000</f>
        <v>0</v>
      </c>
      <c r="I13" s="54"/>
      <c r="J13" s="54">
        <f t="shared" si="3"/>
        <v>7.3760000000000006E-2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7.1859999999999993E-2</v>
      </c>
      <c r="H14" s="54">
        <f>(BAWANA!U11+BAWANA!V11)/4000</f>
        <v>0</v>
      </c>
      <c r="I14" s="54"/>
      <c r="J14" s="54">
        <f t="shared" si="3"/>
        <v>7.1859999999999993E-2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7.1859999999999993E-2</v>
      </c>
      <c r="H15" s="54">
        <f>(BAWANA!U12+BAWANA!V12)/4000</f>
        <v>0</v>
      </c>
      <c r="I15" s="54"/>
      <c r="J15" s="54">
        <f t="shared" si="3"/>
        <v>7.1859999999999993E-2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7.1859999999999993E-2</v>
      </c>
      <c r="H16" s="54">
        <f>(BAWANA!U13+BAWANA!V13)/4000</f>
        <v>0</v>
      </c>
      <c r="I16" s="54"/>
      <c r="J16" s="54">
        <f t="shared" si="3"/>
        <v>7.1859999999999993E-2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7.1859999999999993E-2</v>
      </c>
      <c r="H17" s="54">
        <f>(BAWANA!U14+BAWANA!V14)/4000</f>
        <v>0</v>
      </c>
      <c r="I17" s="54"/>
      <c r="J17" s="54">
        <f t="shared" si="3"/>
        <v>7.1859999999999993E-2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7.1859999999999993E-2</v>
      </c>
      <c r="H18" s="54">
        <f>(BAWANA!U15+BAWANA!V15)/4000</f>
        <v>0</v>
      </c>
      <c r="I18" s="54"/>
      <c r="J18" s="54">
        <f t="shared" si="3"/>
        <v>7.1859999999999993E-2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7.1859999999999993E-2</v>
      </c>
      <c r="H19" s="54">
        <f>(BAWANA!U16+BAWANA!V16)/4000</f>
        <v>0</v>
      </c>
      <c r="I19" s="54"/>
      <c r="J19" s="54">
        <f t="shared" si="3"/>
        <v>7.1859999999999993E-2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7.1859999999999993E-2</v>
      </c>
      <c r="H20" s="54">
        <f>(BAWANA!U17+BAWANA!V17)/4000</f>
        <v>0</v>
      </c>
      <c r="I20" s="54"/>
      <c r="J20" s="54">
        <f t="shared" si="3"/>
        <v>7.1859999999999993E-2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7.1859999999999993E-2</v>
      </c>
      <c r="H21" s="54">
        <f>(BAWANA!U18+BAWANA!V18)/4000</f>
        <v>0</v>
      </c>
      <c r="I21" s="54"/>
      <c r="J21" s="54">
        <f t="shared" si="3"/>
        <v>7.1859999999999993E-2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7.1859999999999993E-2</v>
      </c>
      <c r="H22" s="54">
        <f>(BAWANA!U19+BAWANA!V19)/4000</f>
        <v>0</v>
      </c>
      <c r="I22" s="54"/>
      <c r="J22" s="54">
        <f t="shared" si="3"/>
        <v>7.1859999999999993E-2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7.1859999999999993E-2</v>
      </c>
      <c r="H23" s="54">
        <f>(BAWANA!U20+BAWANA!V20)/4000</f>
        <v>0</v>
      </c>
      <c r="I23" s="54"/>
      <c r="J23" s="54">
        <f t="shared" si="3"/>
        <v>7.1859999999999993E-2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7.1859999999999993E-2</v>
      </c>
      <c r="H24" s="54">
        <f>(BAWANA!U21+BAWANA!V21)/4000</f>
        <v>0</v>
      </c>
      <c r="I24" s="54"/>
      <c r="J24" s="54">
        <f t="shared" si="3"/>
        <v>7.1859999999999993E-2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7.1859999999999993E-2</v>
      </c>
      <c r="H25" s="54">
        <f>(BAWANA!U22+BAWANA!V22)/4000</f>
        <v>0</v>
      </c>
      <c r="I25" s="54"/>
      <c r="J25" s="54">
        <f t="shared" si="3"/>
        <v>7.1859999999999993E-2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7.3760000000000006E-2</v>
      </c>
      <c r="H26" s="54">
        <f>(BAWANA!U23+BAWANA!V23)/4000</f>
        <v>0</v>
      </c>
      <c r="I26" s="54"/>
      <c r="J26" s="54">
        <f t="shared" si="3"/>
        <v>7.3760000000000006E-2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7.8659999999999994E-2</v>
      </c>
      <c r="H27" s="54">
        <f>(BAWANA!U24+BAWANA!V24)/4000</f>
        <v>0</v>
      </c>
      <c r="I27" s="54"/>
      <c r="J27" s="54">
        <f t="shared" si="3"/>
        <v>7.8659999999999994E-2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0.08</v>
      </c>
      <c r="H28" s="54">
        <f>(BAWANA!U25+BAWANA!V25)/4000</f>
        <v>0</v>
      </c>
      <c r="I28" s="54"/>
      <c r="J28" s="54">
        <f t="shared" si="3"/>
        <v>0.08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0.08</v>
      </c>
      <c r="H29" s="54">
        <f>(BAWANA!U26+BAWANA!V26)/4000</f>
        <v>0</v>
      </c>
      <c r="I29" s="54"/>
      <c r="J29" s="54">
        <f t="shared" si="3"/>
        <v>0.08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0.08</v>
      </c>
      <c r="H30" s="54">
        <f>(BAWANA!U27+BAWANA!V27)/4000</f>
        <v>0</v>
      </c>
      <c r="I30" s="54"/>
      <c r="J30" s="54">
        <f t="shared" si="3"/>
        <v>0.08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0.08</v>
      </c>
      <c r="H31" s="54">
        <f>(BAWANA!U28+BAWANA!V28)/4000</f>
        <v>0</v>
      </c>
      <c r="I31" s="54"/>
      <c r="J31" s="54">
        <f t="shared" si="3"/>
        <v>0.08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7.8659999999999994E-2</v>
      </c>
      <c r="H38" s="54">
        <f>(BAWANA!U35+BAWANA!V35)/4000</f>
        <v>0</v>
      </c>
      <c r="I38" s="54"/>
      <c r="J38" s="54">
        <f t="shared" si="3"/>
        <v>7.8659999999999994E-2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7.8659999999999994E-2</v>
      </c>
      <c r="H39" s="54">
        <f>(BAWANA!U36+BAWANA!V36)/4000</f>
        <v>0</v>
      </c>
      <c r="I39" s="54"/>
      <c r="J39" s="54">
        <f t="shared" si="3"/>
        <v>7.8659999999999994E-2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7.2505E-2</v>
      </c>
      <c r="H40" s="54">
        <f>(BAWANA!U37+BAWANA!V37)/4000</f>
        <v>0</v>
      </c>
      <c r="I40" s="54"/>
      <c r="J40" s="54">
        <f t="shared" si="3"/>
        <v>7.2505E-2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7.2505E-2</v>
      </c>
      <c r="H41" s="54">
        <f>(BAWANA!U38+BAWANA!V38)/4000</f>
        <v>0</v>
      </c>
      <c r="I41" s="54"/>
      <c r="J41" s="54">
        <f t="shared" si="3"/>
        <v>7.2505E-2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7.2505E-2</v>
      </c>
      <c r="H42" s="54">
        <f>(BAWANA!U39+BAWANA!V39)/4000</f>
        <v>0</v>
      </c>
      <c r="I42" s="54"/>
      <c r="J42" s="54">
        <f t="shared" si="3"/>
        <v>7.2505E-2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7.2505E-2</v>
      </c>
      <c r="H43" s="54">
        <f>(BAWANA!U40+BAWANA!V40)/4000</f>
        <v>0</v>
      </c>
      <c r="I43" s="54"/>
      <c r="J43" s="54">
        <f t="shared" si="3"/>
        <v>7.2505E-2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7.2505E-2</v>
      </c>
      <c r="H44" s="54">
        <f>(BAWANA!U41+BAWANA!V41)/4000</f>
        <v>0</v>
      </c>
      <c r="I44" s="54"/>
      <c r="J44" s="54">
        <f t="shared" si="3"/>
        <v>7.2505E-2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7.2505E-2</v>
      </c>
      <c r="H45" s="54">
        <f>(BAWANA!U42+BAWANA!V42)/4000</f>
        <v>0</v>
      </c>
      <c r="I45" s="54"/>
      <c r="J45" s="54">
        <f t="shared" si="3"/>
        <v>7.2505E-2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6.8855E-2</v>
      </c>
      <c r="H48" s="54">
        <f>(BAWANA!U45+BAWANA!V45)/4000</f>
        <v>0</v>
      </c>
      <c r="I48" s="54"/>
      <c r="J48" s="54">
        <f t="shared" si="3"/>
        <v>6.8855E-2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6.8855E-2</v>
      </c>
      <c r="H49" s="54">
        <f>(BAWANA!U46+BAWANA!V46)/4000</f>
        <v>0</v>
      </c>
      <c r="I49" s="54"/>
      <c r="J49" s="54">
        <f t="shared" si="3"/>
        <v>6.8855E-2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6.8205000000000002E-2</v>
      </c>
      <c r="H72" s="54">
        <f>(BAWANA!U69+BAWANA!V69)/4000</f>
        <v>0</v>
      </c>
      <c r="I72" s="54"/>
      <c r="J72" s="54">
        <f t="shared" si="9"/>
        <v>6.8205000000000002E-2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6.8205000000000002E-2</v>
      </c>
      <c r="H73" s="54">
        <f>(BAWANA!U70+BAWANA!V70)/4000</f>
        <v>0</v>
      </c>
      <c r="I73" s="54"/>
      <c r="J73" s="54">
        <f t="shared" si="9"/>
        <v>6.8205000000000002E-2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6.8205000000000002E-2</v>
      </c>
      <c r="H74" s="54">
        <f>(BAWANA!U71+BAWANA!V71)/4000</f>
        <v>0</v>
      </c>
      <c r="I74" s="54"/>
      <c r="J74" s="54">
        <f t="shared" si="9"/>
        <v>6.8205000000000002E-2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7.3204999999999992E-2</v>
      </c>
      <c r="H75" s="54">
        <f>(BAWANA!U72+BAWANA!V72)/4000</f>
        <v>0</v>
      </c>
      <c r="I75" s="54"/>
      <c r="J75" s="54">
        <f t="shared" si="9"/>
        <v>7.3204999999999992E-2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7.936E-2</v>
      </c>
      <c r="H76" s="54">
        <f>(BAWANA!U73+BAWANA!V73)/4000</f>
        <v>0</v>
      </c>
      <c r="I76" s="54"/>
      <c r="J76" s="54">
        <f t="shared" si="9"/>
        <v>7.936E-2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7.936E-2</v>
      </c>
      <c r="H77" s="54">
        <f>(BAWANA!U74+BAWANA!V74)/4000</f>
        <v>0</v>
      </c>
      <c r="I77" s="54"/>
      <c r="J77" s="54">
        <f t="shared" si="9"/>
        <v>7.936E-2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7.936E-2</v>
      </c>
      <c r="H78" s="54">
        <f>(BAWANA!U75+BAWANA!V75)/4000</f>
        <v>0</v>
      </c>
      <c r="I78" s="54"/>
      <c r="J78" s="54">
        <f t="shared" si="9"/>
        <v>7.936E-2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7.936E-2</v>
      </c>
      <c r="H79" s="54">
        <f>(BAWANA!U76+BAWANA!V76)/4000</f>
        <v>0</v>
      </c>
      <c r="I79" s="54"/>
      <c r="J79" s="54">
        <f t="shared" si="9"/>
        <v>7.936E-2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7.936E-2</v>
      </c>
      <c r="H80" s="54">
        <f>(BAWANA!U77+BAWANA!V77)/4000</f>
        <v>0</v>
      </c>
      <c r="I80" s="54"/>
      <c r="J80" s="54">
        <f t="shared" si="9"/>
        <v>7.936E-2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6.8573999999999984</v>
      </c>
      <c r="H102" s="54">
        <f t="shared" si="14"/>
        <v>0</v>
      </c>
      <c r="I102" s="54"/>
      <c r="J102" s="54">
        <f t="shared" si="14"/>
        <v>6.8573999999999984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Z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150</v>
      </c>
      <c r="X1" t="s">
        <v>149</v>
      </c>
      <c r="Y1" t="s">
        <v>496</v>
      </c>
      <c r="Z1" t="s">
        <v>150</v>
      </c>
      <c r="AA1" t="s">
        <v>150</v>
      </c>
      <c r="AB1" t="s">
        <v>499</v>
      </c>
      <c r="AC1" t="s">
        <v>496</v>
      </c>
      <c r="AD1" t="s">
        <v>496</v>
      </c>
      <c r="AE1" t="s">
        <v>150</v>
      </c>
      <c r="AF1" t="s">
        <v>496</v>
      </c>
      <c r="AG1" t="s">
        <v>500</v>
      </c>
      <c r="AH1" t="s">
        <v>150</v>
      </c>
      <c r="AI1" t="s">
        <v>496</v>
      </c>
      <c r="AJ1" t="s">
        <v>501</v>
      </c>
      <c r="AK1" t="s">
        <v>149</v>
      </c>
      <c r="AL1" t="s">
        <v>149</v>
      </c>
      <c r="AM1" t="s">
        <v>496</v>
      </c>
      <c r="AN1" t="s">
        <v>149</v>
      </c>
      <c r="AO1" t="s">
        <v>503</v>
      </c>
      <c r="AP1" t="s">
        <v>150</v>
      </c>
      <c r="AQ1" t="s">
        <v>505</v>
      </c>
      <c r="AR1" t="s">
        <v>496</v>
      </c>
      <c r="AS1" t="s">
        <v>506</v>
      </c>
      <c r="AT1" t="s">
        <v>507</v>
      </c>
      <c r="AU1" t="s">
        <v>496</v>
      </c>
      <c r="AV1" t="s">
        <v>150</v>
      </c>
      <c r="AW1" t="s">
        <v>149</v>
      </c>
      <c r="AX1" t="s">
        <v>510</v>
      </c>
      <c r="AY1" t="s">
        <v>150</v>
      </c>
      <c r="AZ1" t="s">
        <v>150</v>
      </c>
      <c r="BA1" t="s">
        <v>496</v>
      </c>
      <c r="BB1" t="s">
        <v>149</v>
      </c>
      <c r="BC1" t="s">
        <v>511</v>
      </c>
      <c r="BD1" t="s">
        <v>512</v>
      </c>
      <c r="BE1" t="s">
        <v>150</v>
      </c>
      <c r="BF1" t="s">
        <v>505</v>
      </c>
      <c r="BG1" t="s">
        <v>149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44992</v>
      </c>
      <c r="W2" s="30" t="s">
        <v>494</v>
      </c>
      <c r="X2" t="s">
        <v>495</v>
      </c>
      <c r="Y2" t="s">
        <v>240</v>
      </c>
      <c r="Z2" t="s">
        <v>497</v>
      </c>
      <c r="AA2" t="s">
        <v>498</v>
      </c>
      <c r="AB2" t="s">
        <v>149</v>
      </c>
      <c r="AC2" t="s">
        <v>270</v>
      </c>
      <c r="AD2" t="s">
        <v>283</v>
      </c>
      <c r="AE2" t="s">
        <v>497</v>
      </c>
      <c r="AF2" t="s">
        <v>282</v>
      </c>
      <c r="AG2" t="s">
        <v>391</v>
      </c>
      <c r="AH2" t="s">
        <v>495</v>
      </c>
      <c r="AI2" t="s">
        <v>237</v>
      </c>
      <c r="AJ2" t="s">
        <v>149</v>
      </c>
      <c r="AK2" t="s">
        <v>497</v>
      </c>
      <c r="AL2" t="s">
        <v>497</v>
      </c>
      <c r="AM2" t="s">
        <v>269</v>
      </c>
      <c r="AN2" t="s">
        <v>502</v>
      </c>
      <c r="AO2" t="s">
        <v>153</v>
      </c>
      <c r="AP2" t="s">
        <v>504</v>
      </c>
      <c r="AQ2" t="s">
        <v>149</v>
      </c>
      <c r="AR2" t="s">
        <v>268</v>
      </c>
      <c r="AS2" t="s">
        <v>246</v>
      </c>
      <c r="AT2" t="s">
        <v>149</v>
      </c>
      <c r="AU2" t="s">
        <v>232</v>
      </c>
      <c r="AV2" t="s">
        <v>508</v>
      </c>
      <c r="AW2" t="s">
        <v>509</v>
      </c>
      <c r="AX2" t="s">
        <v>405</v>
      </c>
      <c r="AY2" t="s">
        <v>508</v>
      </c>
      <c r="AZ2" t="s">
        <v>497</v>
      </c>
      <c r="BA2" t="s">
        <v>281</v>
      </c>
      <c r="BB2" t="s">
        <v>495</v>
      </c>
      <c r="BC2" t="s">
        <v>150</v>
      </c>
      <c r="BD2" t="s">
        <v>149</v>
      </c>
      <c r="BE2" t="s">
        <v>508</v>
      </c>
      <c r="BF2" t="s">
        <v>150</v>
      </c>
      <c r="BG2" t="s">
        <v>497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29.25</v>
      </c>
      <c r="I3" s="95">
        <v>0.26</v>
      </c>
      <c r="J3" s="95">
        <v>3.75</v>
      </c>
      <c r="K3" s="95">
        <v>0</v>
      </c>
      <c r="L3" s="95">
        <v>0</v>
      </c>
      <c r="M3" s="114">
        <v>0</v>
      </c>
      <c r="N3" s="113">
        <v>277.88</v>
      </c>
      <c r="O3" s="95">
        <v>289.67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100</v>
      </c>
      <c r="Y3">
        <v>0.32</v>
      </c>
      <c r="Z3">
        <v>11.06</v>
      </c>
      <c r="AA3">
        <v>11.63</v>
      </c>
      <c r="AB3">
        <v>0</v>
      </c>
      <c r="AC3">
        <v>0.26</v>
      </c>
      <c r="AD3">
        <v>0.18</v>
      </c>
      <c r="AE3">
        <v>15.04</v>
      </c>
      <c r="AF3">
        <v>0.49</v>
      </c>
      <c r="AG3">
        <v>2.89</v>
      </c>
      <c r="AH3">
        <v>125</v>
      </c>
      <c r="AI3">
        <v>0.35</v>
      </c>
      <c r="AJ3">
        <v>0</v>
      </c>
      <c r="AK3">
        <v>0</v>
      </c>
      <c r="AL3">
        <v>33.01</v>
      </c>
      <c r="AM3">
        <v>0.35</v>
      </c>
      <c r="AN3">
        <v>0</v>
      </c>
      <c r="AO3">
        <v>3.4</v>
      </c>
      <c r="AP3">
        <v>55</v>
      </c>
      <c r="AQ3">
        <v>0</v>
      </c>
      <c r="AR3">
        <v>0.54</v>
      </c>
      <c r="AS3">
        <v>23.95</v>
      </c>
      <c r="AT3">
        <v>0</v>
      </c>
      <c r="AU3">
        <v>0.26</v>
      </c>
      <c r="AV3">
        <v>21.94</v>
      </c>
      <c r="AW3">
        <v>50</v>
      </c>
      <c r="AX3">
        <v>0</v>
      </c>
      <c r="AY3">
        <v>20</v>
      </c>
      <c r="AZ3">
        <v>0</v>
      </c>
      <c r="BA3">
        <v>0.27</v>
      </c>
      <c r="BB3">
        <v>50</v>
      </c>
      <c r="BC3">
        <v>0</v>
      </c>
      <c r="BD3">
        <v>0</v>
      </c>
      <c r="BE3">
        <v>30</v>
      </c>
      <c r="BF3">
        <v>0</v>
      </c>
      <c r="BG3">
        <v>44.87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29.25</v>
      </c>
      <c r="I4" s="88">
        <v>0.26</v>
      </c>
      <c r="J4" s="88">
        <v>3.75</v>
      </c>
      <c r="K4" s="88">
        <v>0</v>
      </c>
      <c r="L4" s="88">
        <v>0</v>
      </c>
      <c r="M4" s="116">
        <v>0</v>
      </c>
      <c r="N4" s="115">
        <v>277.88</v>
      </c>
      <c r="O4" s="88">
        <v>289.67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100</v>
      </c>
      <c r="Y4">
        <v>0.32</v>
      </c>
      <c r="Z4">
        <v>11.06</v>
      </c>
      <c r="AA4">
        <v>11.63</v>
      </c>
      <c r="AB4">
        <v>0</v>
      </c>
      <c r="AC4">
        <v>0.26</v>
      </c>
      <c r="AD4">
        <v>0.18</v>
      </c>
      <c r="AE4">
        <v>15.04</v>
      </c>
      <c r="AF4">
        <v>0.49</v>
      </c>
      <c r="AG4">
        <v>2.89</v>
      </c>
      <c r="AH4">
        <v>125</v>
      </c>
      <c r="AI4">
        <v>0.35</v>
      </c>
      <c r="AJ4">
        <v>0</v>
      </c>
      <c r="AK4">
        <v>0</v>
      </c>
      <c r="AL4">
        <v>33.01</v>
      </c>
      <c r="AM4">
        <v>0.35</v>
      </c>
      <c r="AN4">
        <v>0</v>
      </c>
      <c r="AO4">
        <v>3.4</v>
      </c>
      <c r="AP4">
        <v>55</v>
      </c>
      <c r="AQ4">
        <v>0</v>
      </c>
      <c r="AR4">
        <v>0.54</v>
      </c>
      <c r="AS4">
        <v>23.95</v>
      </c>
      <c r="AT4">
        <v>0</v>
      </c>
      <c r="AU4">
        <v>0.26</v>
      </c>
      <c r="AV4">
        <v>21.94</v>
      </c>
      <c r="AW4">
        <v>50</v>
      </c>
      <c r="AX4">
        <v>0</v>
      </c>
      <c r="AY4">
        <v>20</v>
      </c>
      <c r="AZ4">
        <v>0</v>
      </c>
      <c r="BA4">
        <v>0.27</v>
      </c>
      <c r="BB4">
        <v>50</v>
      </c>
      <c r="BC4">
        <v>0</v>
      </c>
      <c r="BD4">
        <v>0</v>
      </c>
      <c r="BE4">
        <v>30</v>
      </c>
      <c r="BF4">
        <v>0</v>
      </c>
      <c r="BG4">
        <v>44.87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29.25</v>
      </c>
      <c r="I5" s="88">
        <v>0.26</v>
      </c>
      <c r="J5" s="88">
        <v>3.75</v>
      </c>
      <c r="K5" s="88">
        <v>0</v>
      </c>
      <c r="L5" s="88">
        <v>0</v>
      </c>
      <c r="M5" s="116">
        <v>0</v>
      </c>
      <c r="N5" s="115">
        <v>277.88</v>
      </c>
      <c r="O5" s="88">
        <v>289.67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100</v>
      </c>
      <c r="Y5">
        <v>0.32</v>
      </c>
      <c r="Z5">
        <v>11.06</v>
      </c>
      <c r="AA5">
        <v>11.63</v>
      </c>
      <c r="AB5">
        <v>0</v>
      </c>
      <c r="AC5">
        <v>0.26</v>
      </c>
      <c r="AD5">
        <v>0.18</v>
      </c>
      <c r="AE5">
        <v>15.04</v>
      </c>
      <c r="AF5">
        <v>0.49</v>
      </c>
      <c r="AG5">
        <v>2.89</v>
      </c>
      <c r="AH5">
        <v>125</v>
      </c>
      <c r="AI5">
        <v>0.35</v>
      </c>
      <c r="AJ5">
        <v>0</v>
      </c>
      <c r="AK5">
        <v>0</v>
      </c>
      <c r="AL5">
        <v>33.01</v>
      </c>
      <c r="AM5">
        <v>0.35</v>
      </c>
      <c r="AN5">
        <v>0</v>
      </c>
      <c r="AO5">
        <v>3.4</v>
      </c>
      <c r="AP5">
        <v>55</v>
      </c>
      <c r="AQ5">
        <v>0</v>
      </c>
      <c r="AR5">
        <v>0.54</v>
      </c>
      <c r="AS5">
        <v>23.95</v>
      </c>
      <c r="AT5">
        <v>0</v>
      </c>
      <c r="AU5">
        <v>0.26</v>
      </c>
      <c r="AV5">
        <v>21.94</v>
      </c>
      <c r="AW5">
        <v>50</v>
      </c>
      <c r="AX5">
        <v>0</v>
      </c>
      <c r="AY5">
        <v>20</v>
      </c>
      <c r="AZ5">
        <v>0</v>
      </c>
      <c r="BA5">
        <v>0.27</v>
      </c>
      <c r="BB5">
        <v>50</v>
      </c>
      <c r="BC5">
        <v>0</v>
      </c>
      <c r="BD5">
        <v>0</v>
      </c>
      <c r="BE5">
        <v>30</v>
      </c>
      <c r="BF5">
        <v>0</v>
      </c>
      <c r="BG5">
        <v>44.87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29.25</v>
      </c>
      <c r="I6" s="88">
        <v>0.26</v>
      </c>
      <c r="J6" s="88">
        <v>3.75</v>
      </c>
      <c r="K6" s="88">
        <v>0</v>
      </c>
      <c r="L6" s="88">
        <v>0</v>
      </c>
      <c r="M6" s="116">
        <v>0</v>
      </c>
      <c r="N6" s="115">
        <v>277.88</v>
      </c>
      <c r="O6" s="88">
        <v>289.67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100</v>
      </c>
      <c r="Y6">
        <v>0.32</v>
      </c>
      <c r="Z6">
        <v>11.06</v>
      </c>
      <c r="AA6">
        <v>11.63</v>
      </c>
      <c r="AB6">
        <v>0</v>
      </c>
      <c r="AC6">
        <v>0.26</v>
      </c>
      <c r="AD6">
        <v>0.18</v>
      </c>
      <c r="AE6">
        <v>15.04</v>
      </c>
      <c r="AF6">
        <v>0.49</v>
      </c>
      <c r="AG6">
        <v>2.89</v>
      </c>
      <c r="AH6">
        <v>125</v>
      </c>
      <c r="AI6">
        <v>0.35</v>
      </c>
      <c r="AJ6">
        <v>0</v>
      </c>
      <c r="AK6">
        <v>0</v>
      </c>
      <c r="AL6">
        <v>33.01</v>
      </c>
      <c r="AM6">
        <v>0.35</v>
      </c>
      <c r="AN6">
        <v>0</v>
      </c>
      <c r="AO6">
        <v>3.4</v>
      </c>
      <c r="AP6">
        <v>55</v>
      </c>
      <c r="AQ6">
        <v>0</v>
      </c>
      <c r="AR6">
        <v>0.54</v>
      </c>
      <c r="AS6">
        <v>23.95</v>
      </c>
      <c r="AT6">
        <v>0</v>
      </c>
      <c r="AU6">
        <v>0.26</v>
      </c>
      <c r="AV6">
        <v>21.94</v>
      </c>
      <c r="AW6">
        <v>50</v>
      </c>
      <c r="AX6">
        <v>0</v>
      </c>
      <c r="AY6">
        <v>20</v>
      </c>
      <c r="AZ6">
        <v>0</v>
      </c>
      <c r="BA6">
        <v>0.27</v>
      </c>
      <c r="BB6">
        <v>50</v>
      </c>
      <c r="BC6">
        <v>0</v>
      </c>
      <c r="BD6">
        <v>0</v>
      </c>
      <c r="BE6">
        <v>30</v>
      </c>
      <c r="BF6">
        <v>0</v>
      </c>
      <c r="BG6">
        <v>44.87</v>
      </c>
    </row>
    <row r="7" spans="1:59">
      <c r="A7" t="s">
        <v>243</v>
      </c>
      <c r="B7" t="s">
        <v>299</v>
      </c>
      <c r="C7" t="s">
        <v>265</v>
      </c>
      <c r="G7" t="s">
        <v>49</v>
      </c>
      <c r="H7" s="115">
        <v>29.25</v>
      </c>
      <c r="I7" s="88">
        <v>0.26</v>
      </c>
      <c r="J7" s="88">
        <v>3.75</v>
      </c>
      <c r="K7" s="88">
        <v>0</v>
      </c>
      <c r="L7" s="88">
        <v>0</v>
      </c>
      <c r="M7" s="116">
        <v>0</v>
      </c>
      <c r="N7" s="115">
        <v>277.88</v>
      </c>
      <c r="O7" s="88">
        <v>289.67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100</v>
      </c>
      <c r="Y7">
        <v>0.32</v>
      </c>
      <c r="Z7">
        <v>11.06</v>
      </c>
      <c r="AA7">
        <v>11.63</v>
      </c>
      <c r="AB7">
        <v>0</v>
      </c>
      <c r="AC7">
        <v>0.26</v>
      </c>
      <c r="AD7">
        <v>0.18</v>
      </c>
      <c r="AE7">
        <v>15.04</v>
      </c>
      <c r="AF7">
        <v>0.49</v>
      </c>
      <c r="AG7">
        <v>2.89</v>
      </c>
      <c r="AH7">
        <v>125</v>
      </c>
      <c r="AI7">
        <v>0.35</v>
      </c>
      <c r="AJ7">
        <v>0</v>
      </c>
      <c r="AK7">
        <v>0</v>
      </c>
      <c r="AL7">
        <v>33.01</v>
      </c>
      <c r="AM7">
        <v>0.35</v>
      </c>
      <c r="AN7">
        <v>0</v>
      </c>
      <c r="AO7">
        <v>3.4</v>
      </c>
      <c r="AP7">
        <v>55</v>
      </c>
      <c r="AQ7">
        <v>0</v>
      </c>
      <c r="AR7">
        <v>0.54</v>
      </c>
      <c r="AS7">
        <v>23.95</v>
      </c>
      <c r="AT7">
        <v>0</v>
      </c>
      <c r="AU7">
        <v>0.26</v>
      </c>
      <c r="AV7">
        <v>21.94</v>
      </c>
      <c r="AW7">
        <v>50</v>
      </c>
      <c r="AX7">
        <v>0</v>
      </c>
      <c r="AY7">
        <v>20</v>
      </c>
      <c r="AZ7">
        <v>0</v>
      </c>
      <c r="BA7">
        <v>0.27</v>
      </c>
      <c r="BB7">
        <v>50</v>
      </c>
      <c r="BC7">
        <v>0</v>
      </c>
      <c r="BD7">
        <v>0</v>
      </c>
      <c r="BE7">
        <v>30</v>
      </c>
      <c r="BF7">
        <v>0</v>
      </c>
      <c r="BG7">
        <v>44.87</v>
      </c>
    </row>
    <row r="8" spans="1:59">
      <c r="A8" t="s">
        <v>244</v>
      </c>
      <c r="B8" t="s">
        <v>341</v>
      </c>
      <c r="C8" t="s">
        <v>237</v>
      </c>
      <c r="G8" t="s">
        <v>50</v>
      </c>
      <c r="H8" s="115">
        <v>29.25</v>
      </c>
      <c r="I8" s="88">
        <v>0.26</v>
      </c>
      <c r="J8" s="88">
        <v>3.75</v>
      </c>
      <c r="K8" s="88">
        <v>0</v>
      </c>
      <c r="L8" s="88">
        <v>0</v>
      </c>
      <c r="M8" s="116">
        <v>0</v>
      </c>
      <c r="N8" s="115">
        <v>277.88</v>
      </c>
      <c r="O8" s="88">
        <v>289.67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100</v>
      </c>
      <c r="Y8">
        <v>0.32</v>
      </c>
      <c r="Z8">
        <v>11.06</v>
      </c>
      <c r="AA8">
        <v>11.63</v>
      </c>
      <c r="AB8">
        <v>0</v>
      </c>
      <c r="AC8">
        <v>0.26</v>
      </c>
      <c r="AD8">
        <v>0.18</v>
      </c>
      <c r="AE8">
        <v>15.04</v>
      </c>
      <c r="AF8">
        <v>0.49</v>
      </c>
      <c r="AG8">
        <v>2.89</v>
      </c>
      <c r="AH8">
        <v>125</v>
      </c>
      <c r="AI8">
        <v>0.35</v>
      </c>
      <c r="AJ8">
        <v>0</v>
      </c>
      <c r="AK8">
        <v>0</v>
      </c>
      <c r="AL8">
        <v>33.01</v>
      </c>
      <c r="AM8">
        <v>0.35</v>
      </c>
      <c r="AN8">
        <v>0</v>
      </c>
      <c r="AO8">
        <v>3.4</v>
      </c>
      <c r="AP8">
        <v>55</v>
      </c>
      <c r="AQ8">
        <v>0</v>
      </c>
      <c r="AR8">
        <v>0.54</v>
      </c>
      <c r="AS8">
        <v>23.95</v>
      </c>
      <c r="AT8">
        <v>0</v>
      </c>
      <c r="AU8">
        <v>0.26</v>
      </c>
      <c r="AV8">
        <v>21.94</v>
      </c>
      <c r="AW8">
        <v>50</v>
      </c>
      <c r="AX8">
        <v>0</v>
      </c>
      <c r="AY8">
        <v>20</v>
      </c>
      <c r="AZ8">
        <v>0</v>
      </c>
      <c r="BA8">
        <v>0.27</v>
      </c>
      <c r="BB8">
        <v>50</v>
      </c>
      <c r="BC8">
        <v>0</v>
      </c>
      <c r="BD8">
        <v>0</v>
      </c>
      <c r="BE8">
        <v>30</v>
      </c>
      <c r="BF8">
        <v>0</v>
      </c>
      <c r="BG8">
        <v>44.87</v>
      </c>
    </row>
    <row r="9" spans="1:59">
      <c r="A9" t="s">
        <v>245</v>
      </c>
      <c r="B9" t="s">
        <v>361</v>
      </c>
      <c r="C9" t="s">
        <v>238</v>
      </c>
      <c r="G9" t="s">
        <v>51</v>
      </c>
      <c r="H9" s="115">
        <v>29.25</v>
      </c>
      <c r="I9" s="88">
        <v>0.26</v>
      </c>
      <c r="J9" s="88">
        <v>3.75</v>
      </c>
      <c r="K9" s="88">
        <v>0</v>
      </c>
      <c r="L9" s="88">
        <v>0</v>
      </c>
      <c r="M9" s="116">
        <v>0</v>
      </c>
      <c r="N9" s="115">
        <v>277.88</v>
      </c>
      <c r="O9" s="88">
        <v>289.67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100</v>
      </c>
      <c r="Y9">
        <v>0.32</v>
      </c>
      <c r="Z9">
        <v>11.06</v>
      </c>
      <c r="AA9">
        <v>11.63</v>
      </c>
      <c r="AB9">
        <v>0</v>
      </c>
      <c r="AC9">
        <v>0.26</v>
      </c>
      <c r="AD9">
        <v>0.18</v>
      </c>
      <c r="AE9">
        <v>15.04</v>
      </c>
      <c r="AF9">
        <v>0.49</v>
      </c>
      <c r="AG9">
        <v>2.89</v>
      </c>
      <c r="AH9">
        <v>125</v>
      </c>
      <c r="AI9">
        <v>0.35</v>
      </c>
      <c r="AJ9">
        <v>0</v>
      </c>
      <c r="AK9">
        <v>0</v>
      </c>
      <c r="AL9">
        <v>33.01</v>
      </c>
      <c r="AM9">
        <v>0.35</v>
      </c>
      <c r="AN9">
        <v>0</v>
      </c>
      <c r="AO9">
        <v>3.4</v>
      </c>
      <c r="AP9">
        <v>55</v>
      </c>
      <c r="AQ9">
        <v>0</v>
      </c>
      <c r="AR9">
        <v>0.54</v>
      </c>
      <c r="AS9">
        <v>23.95</v>
      </c>
      <c r="AT9">
        <v>0</v>
      </c>
      <c r="AU9">
        <v>0.26</v>
      </c>
      <c r="AV9">
        <v>21.94</v>
      </c>
      <c r="AW9">
        <v>50</v>
      </c>
      <c r="AX9">
        <v>0</v>
      </c>
      <c r="AY9">
        <v>20</v>
      </c>
      <c r="AZ9">
        <v>0</v>
      </c>
      <c r="BA9">
        <v>0.27</v>
      </c>
      <c r="BB9">
        <v>50</v>
      </c>
      <c r="BC9">
        <v>0</v>
      </c>
      <c r="BD9">
        <v>0</v>
      </c>
      <c r="BE9">
        <v>30</v>
      </c>
      <c r="BF9">
        <v>0</v>
      </c>
      <c r="BG9">
        <v>44.87</v>
      </c>
    </row>
    <row r="10" spans="1:59">
      <c r="A10" t="s">
        <v>266</v>
      </c>
      <c r="C10" t="s">
        <v>239</v>
      </c>
      <c r="G10" t="s">
        <v>52</v>
      </c>
      <c r="H10" s="115">
        <v>29.25</v>
      </c>
      <c r="I10" s="88">
        <v>0.26</v>
      </c>
      <c r="J10" s="88">
        <v>3.75</v>
      </c>
      <c r="K10" s="88">
        <v>0</v>
      </c>
      <c r="L10" s="88">
        <v>0</v>
      </c>
      <c r="M10" s="116">
        <v>0</v>
      </c>
      <c r="N10" s="115">
        <v>277.88</v>
      </c>
      <c r="O10" s="88">
        <v>289.67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100</v>
      </c>
      <c r="Y10">
        <v>0.32</v>
      </c>
      <c r="Z10">
        <v>11.06</v>
      </c>
      <c r="AA10">
        <v>11.63</v>
      </c>
      <c r="AB10">
        <v>0</v>
      </c>
      <c r="AC10">
        <v>0.26</v>
      </c>
      <c r="AD10">
        <v>0.18</v>
      </c>
      <c r="AE10">
        <v>15.04</v>
      </c>
      <c r="AF10">
        <v>0.49</v>
      </c>
      <c r="AG10">
        <v>2.89</v>
      </c>
      <c r="AH10">
        <v>125</v>
      </c>
      <c r="AI10">
        <v>0.35</v>
      </c>
      <c r="AJ10">
        <v>0</v>
      </c>
      <c r="AK10">
        <v>0</v>
      </c>
      <c r="AL10">
        <v>33.01</v>
      </c>
      <c r="AM10">
        <v>0.35</v>
      </c>
      <c r="AN10">
        <v>0</v>
      </c>
      <c r="AO10">
        <v>3.4</v>
      </c>
      <c r="AP10">
        <v>55</v>
      </c>
      <c r="AQ10">
        <v>0</v>
      </c>
      <c r="AR10">
        <v>0.54</v>
      </c>
      <c r="AS10">
        <v>23.95</v>
      </c>
      <c r="AT10">
        <v>0</v>
      </c>
      <c r="AU10">
        <v>0.26</v>
      </c>
      <c r="AV10">
        <v>21.94</v>
      </c>
      <c r="AW10">
        <v>50</v>
      </c>
      <c r="AX10">
        <v>0</v>
      </c>
      <c r="AY10">
        <v>20</v>
      </c>
      <c r="AZ10">
        <v>0</v>
      </c>
      <c r="BA10">
        <v>0.27</v>
      </c>
      <c r="BB10">
        <v>50</v>
      </c>
      <c r="BC10">
        <v>0</v>
      </c>
      <c r="BD10">
        <v>0</v>
      </c>
      <c r="BE10">
        <v>30</v>
      </c>
      <c r="BF10">
        <v>0</v>
      </c>
      <c r="BG10">
        <v>44.87</v>
      </c>
    </row>
    <row r="11" spans="1:59">
      <c r="A11" t="s">
        <v>246</v>
      </c>
      <c r="C11" t="s">
        <v>342</v>
      </c>
      <c r="G11" t="s">
        <v>53</v>
      </c>
      <c r="H11" s="115">
        <v>29.25</v>
      </c>
      <c r="I11" s="88">
        <v>0.26</v>
      </c>
      <c r="J11" s="88">
        <v>3.75</v>
      </c>
      <c r="K11" s="88">
        <v>0</v>
      </c>
      <c r="L11" s="88">
        <v>0</v>
      </c>
      <c r="M11" s="116">
        <v>0</v>
      </c>
      <c r="N11" s="115">
        <v>277.88</v>
      </c>
      <c r="O11" s="88">
        <v>289.67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100</v>
      </c>
      <c r="Y11">
        <v>0.32</v>
      </c>
      <c r="Z11">
        <v>11.06</v>
      </c>
      <c r="AA11">
        <v>11.63</v>
      </c>
      <c r="AB11">
        <v>0</v>
      </c>
      <c r="AC11">
        <v>0.26</v>
      </c>
      <c r="AD11">
        <v>0.18</v>
      </c>
      <c r="AE11">
        <v>15.04</v>
      </c>
      <c r="AF11">
        <v>0.49</v>
      </c>
      <c r="AG11">
        <v>2.89</v>
      </c>
      <c r="AH11">
        <v>125</v>
      </c>
      <c r="AI11">
        <v>0.35</v>
      </c>
      <c r="AJ11">
        <v>0</v>
      </c>
      <c r="AK11">
        <v>0</v>
      </c>
      <c r="AL11">
        <v>33.01</v>
      </c>
      <c r="AM11">
        <v>0.35</v>
      </c>
      <c r="AN11">
        <v>0</v>
      </c>
      <c r="AO11">
        <v>3.4</v>
      </c>
      <c r="AP11">
        <v>55</v>
      </c>
      <c r="AQ11">
        <v>0</v>
      </c>
      <c r="AR11">
        <v>0.54</v>
      </c>
      <c r="AS11">
        <v>23.95</v>
      </c>
      <c r="AT11">
        <v>0</v>
      </c>
      <c r="AU11">
        <v>0.26</v>
      </c>
      <c r="AV11">
        <v>21.94</v>
      </c>
      <c r="AW11">
        <v>50</v>
      </c>
      <c r="AX11">
        <v>0</v>
      </c>
      <c r="AY11">
        <v>20</v>
      </c>
      <c r="AZ11">
        <v>0</v>
      </c>
      <c r="BA11">
        <v>0.27</v>
      </c>
      <c r="BB11">
        <v>50</v>
      </c>
      <c r="BC11">
        <v>0</v>
      </c>
      <c r="BD11">
        <v>0</v>
      </c>
      <c r="BE11">
        <v>30</v>
      </c>
      <c r="BF11">
        <v>0</v>
      </c>
      <c r="BG11">
        <v>44.87</v>
      </c>
    </row>
    <row r="12" spans="1:59">
      <c r="A12" t="s">
        <v>247</v>
      </c>
      <c r="C12" t="s">
        <v>362</v>
      </c>
      <c r="G12" t="s">
        <v>54</v>
      </c>
      <c r="H12" s="115">
        <v>29.25</v>
      </c>
      <c r="I12" s="88">
        <v>0.26</v>
      </c>
      <c r="J12" s="88">
        <v>3.75</v>
      </c>
      <c r="K12" s="88">
        <v>0</v>
      </c>
      <c r="L12" s="88">
        <v>0</v>
      </c>
      <c r="M12" s="116">
        <v>0</v>
      </c>
      <c r="N12" s="115">
        <v>277.88</v>
      </c>
      <c r="O12" s="88">
        <v>289.67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100</v>
      </c>
      <c r="Y12">
        <v>0.32</v>
      </c>
      <c r="Z12">
        <v>11.06</v>
      </c>
      <c r="AA12">
        <v>11.63</v>
      </c>
      <c r="AB12">
        <v>0</v>
      </c>
      <c r="AC12">
        <v>0.26</v>
      </c>
      <c r="AD12">
        <v>0.18</v>
      </c>
      <c r="AE12">
        <v>15.04</v>
      </c>
      <c r="AF12">
        <v>0.49</v>
      </c>
      <c r="AG12">
        <v>2.89</v>
      </c>
      <c r="AH12">
        <v>125</v>
      </c>
      <c r="AI12">
        <v>0.35</v>
      </c>
      <c r="AJ12">
        <v>0</v>
      </c>
      <c r="AK12">
        <v>0</v>
      </c>
      <c r="AL12">
        <v>33.01</v>
      </c>
      <c r="AM12">
        <v>0.35</v>
      </c>
      <c r="AN12">
        <v>0</v>
      </c>
      <c r="AO12">
        <v>3.4</v>
      </c>
      <c r="AP12">
        <v>55</v>
      </c>
      <c r="AQ12">
        <v>0</v>
      </c>
      <c r="AR12">
        <v>0.54</v>
      </c>
      <c r="AS12">
        <v>23.95</v>
      </c>
      <c r="AT12">
        <v>0</v>
      </c>
      <c r="AU12">
        <v>0.26</v>
      </c>
      <c r="AV12">
        <v>21.94</v>
      </c>
      <c r="AW12">
        <v>50</v>
      </c>
      <c r="AX12">
        <v>0</v>
      </c>
      <c r="AY12">
        <v>20</v>
      </c>
      <c r="AZ12">
        <v>0</v>
      </c>
      <c r="BA12">
        <v>0.27</v>
      </c>
      <c r="BB12">
        <v>50</v>
      </c>
      <c r="BC12">
        <v>0</v>
      </c>
      <c r="BD12">
        <v>0</v>
      </c>
      <c r="BE12">
        <v>30</v>
      </c>
      <c r="BF12">
        <v>0</v>
      </c>
      <c r="BG12">
        <v>44.87</v>
      </c>
    </row>
    <row r="13" spans="1:59">
      <c r="A13" t="s">
        <v>248</v>
      </c>
      <c r="G13" t="s">
        <v>55</v>
      </c>
      <c r="H13" s="115">
        <v>29.25</v>
      </c>
      <c r="I13" s="88">
        <v>0.26</v>
      </c>
      <c r="J13" s="88">
        <v>3.75</v>
      </c>
      <c r="K13" s="88">
        <v>0</v>
      </c>
      <c r="L13" s="88">
        <v>0</v>
      </c>
      <c r="M13" s="116">
        <v>0</v>
      </c>
      <c r="N13" s="115">
        <v>277.88</v>
      </c>
      <c r="O13" s="88">
        <v>289.67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100</v>
      </c>
      <c r="Y13">
        <v>0.32</v>
      </c>
      <c r="Z13">
        <v>11.06</v>
      </c>
      <c r="AA13">
        <v>11.63</v>
      </c>
      <c r="AB13">
        <v>0</v>
      </c>
      <c r="AC13">
        <v>0.26</v>
      </c>
      <c r="AD13">
        <v>0.18</v>
      </c>
      <c r="AE13">
        <v>15.04</v>
      </c>
      <c r="AF13">
        <v>0.49</v>
      </c>
      <c r="AG13">
        <v>2.89</v>
      </c>
      <c r="AH13">
        <v>125</v>
      </c>
      <c r="AI13">
        <v>0.35</v>
      </c>
      <c r="AJ13">
        <v>0</v>
      </c>
      <c r="AK13">
        <v>0</v>
      </c>
      <c r="AL13">
        <v>33.01</v>
      </c>
      <c r="AM13">
        <v>0.35</v>
      </c>
      <c r="AN13">
        <v>0</v>
      </c>
      <c r="AO13">
        <v>3.4</v>
      </c>
      <c r="AP13">
        <v>55</v>
      </c>
      <c r="AQ13">
        <v>0</v>
      </c>
      <c r="AR13">
        <v>0.54</v>
      </c>
      <c r="AS13">
        <v>23.95</v>
      </c>
      <c r="AT13">
        <v>0</v>
      </c>
      <c r="AU13">
        <v>0.26</v>
      </c>
      <c r="AV13">
        <v>21.94</v>
      </c>
      <c r="AW13">
        <v>50</v>
      </c>
      <c r="AX13">
        <v>0</v>
      </c>
      <c r="AY13">
        <v>20</v>
      </c>
      <c r="AZ13">
        <v>0</v>
      </c>
      <c r="BA13">
        <v>0.27</v>
      </c>
      <c r="BB13">
        <v>50</v>
      </c>
      <c r="BC13">
        <v>0</v>
      </c>
      <c r="BD13">
        <v>0</v>
      </c>
      <c r="BE13">
        <v>30</v>
      </c>
      <c r="BF13">
        <v>0</v>
      </c>
      <c r="BG13">
        <v>44.87</v>
      </c>
    </row>
    <row r="14" spans="1:59">
      <c r="A14" t="s">
        <v>249</v>
      </c>
      <c r="G14" t="s">
        <v>56</v>
      </c>
      <c r="H14" s="115">
        <v>29.25</v>
      </c>
      <c r="I14" s="88">
        <v>0.26</v>
      </c>
      <c r="J14" s="88">
        <v>3.75</v>
      </c>
      <c r="K14" s="88">
        <v>0</v>
      </c>
      <c r="L14" s="88">
        <v>0</v>
      </c>
      <c r="M14" s="116">
        <v>0</v>
      </c>
      <c r="N14" s="115">
        <v>277.88</v>
      </c>
      <c r="O14" s="88">
        <v>289.67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100</v>
      </c>
      <c r="Y14">
        <v>0.32</v>
      </c>
      <c r="Z14">
        <v>11.06</v>
      </c>
      <c r="AA14">
        <v>11.63</v>
      </c>
      <c r="AB14">
        <v>0</v>
      </c>
      <c r="AC14">
        <v>0.26</v>
      </c>
      <c r="AD14">
        <v>0.18</v>
      </c>
      <c r="AE14">
        <v>15.04</v>
      </c>
      <c r="AF14">
        <v>0.49</v>
      </c>
      <c r="AG14">
        <v>2.89</v>
      </c>
      <c r="AH14">
        <v>125</v>
      </c>
      <c r="AI14">
        <v>0.35</v>
      </c>
      <c r="AJ14">
        <v>0</v>
      </c>
      <c r="AK14">
        <v>0</v>
      </c>
      <c r="AL14">
        <v>33.01</v>
      </c>
      <c r="AM14">
        <v>0.35</v>
      </c>
      <c r="AN14">
        <v>0</v>
      </c>
      <c r="AO14">
        <v>3.4</v>
      </c>
      <c r="AP14">
        <v>55</v>
      </c>
      <c r="AQ14">
        <v>0</v>
      </c>
      <c r="AR14">
        <v>0.54</v>
      </c>
      <c r="AS14">
        <v>23.95</v>
      </c>
      <c r="AT14">
        <v>0</v>
      </c>
      <c r="AU14">
        <v>0.26</v>
      </c>
      <c r="AV14">
        <v>21.94</v>
      </c>
      <c r="AW14">
        <v>50</v>
      </c>
      <c r="AX14">
        <v>0</v>
      </c>
      <c r="AY14">
        <v>20</v>
      </c>
      <c r="AZ14">
        <v>0</v>
      </c>
      <c r="BA14">
        <v>0.27</v>
      </c>
      <c r="BB14">
        <v>50</v>
      </c>
      <c r="BC14">
        <v>0</v>
      </c>
      <c r="BD14">
        <v>0</v>
      </c>
      <c r="BE14">
        <v>30</v>
      </c>
      <c r="BF14">
        <v>0</v>
      </c>
      <c r="BG14">
        <v>44.87</v>
      </c>
    </row>
    <row r="15" spans="1:59">
      <c r="A15" t="s">
        <v>250</v>
      </c>
      <c r="G15" t="s">
        <v>57</v>
      </c>
      <c r="H15" s="115">
        <v>29.25</v>
      </c>
      <c r="I15" s="88">
        <v>0.26</v>
      </c>
      <c r="J15" s="88">
        <v>3.66</v>
      </c>
      <c r="K15" s="88">
        <v>0</v>
      </c>
      <c r="L15" s="88">
        <v>0</v>
      </c>
      <c r="M15" s="116">
        <v>0</v>
      </c>
      <c r="N15" s="115">
        <v>177.88</v>
      </c>
      <c r="O15" s="88">
        <v>289.67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0.32</v>
      </c>
      <c r="Z15">
        <v>11.06</v>
      </c>
      <c r="AA15">
        <v>11.63</v>
      </c>
      <c r="AB15">
        <v>0</v>
      </c>
      <c r="AC15">
        <v>0.26</v>
      </c>
      <c r="AD15">
        <v>0.18</v>
      </c>
      <c r="AE15">
        <v>15.04</v>
      </c>
      <c r="AF15">
        <v>0.49</v>
      </c>
      <c r="AG15">
        <v>2.89</v>
      </c>
      <c r="AH15">
        <v>125</v>
      </c>
      <c r="AI15">
        <v>0.35</v>
      </c>
      <c r="AJ15">
        <v>0</v>
      </c>
      <c r="AK15">
        <v>0</v>
      </c>
      <c r="AL15">
        <v>33.01</v>
      </c>
      <c r="AM15">
        <v>0.35</v>
      </c>
      <c r="AN15">
        <v>0</v>
      </c>
      <c r="AO15">
        <v>3.31</v>
      </c>
      <c r="AP15">
        <v>55</v>
      </c>
      <c r="AQ15">
        <v>0</v>
      </c>
      <c r="AR15">
        <v>0.54</v>
      </c>
      <c r="AS15">
        <v>23.95</v>
      </c>
      <c r="AT15">
        <v>0</v>
      </c>
      <c r="AU15">
        <v>0.26</v>
      </c>
      <c r="AV15">
        <v>21.94</v>
      </c>
      <c r="AW15">
        <v>50</v>
      </c>
      <c r="AX15">
        <v>0</v>
      </c>
      <c r="AY15">
        <v>20</v>
      </c>
      <c r="AZ15">
        <v>0</v>
      </c>
      <c r="BA15">
        <v>0.27</v>
      </c>
      <c r="BB15">
        <v>50</v>
      </c>
      <c r="BC15">
        <v>0</v>
      </c>
      <c r="BD15">
        <v>0</v>
      </c>
      <c r="BE15">
        <v>30</v>
      </c>
      <c r="BF15">
        <v>0</v>
      </c>
      <c r="BG15">
        <v>44.87</v>
      </c>
    </row>
    <row r="16" spans="1:59">
      <c r="A16" t="s">
        <v>251</v>
      </c>
      <c r="G16" t="s">
        <v>58</v>
      </c>
      <c r="H16" s="115">
        <v>29.25</v>
      </c>
      <c r="I16" s="88">
        <v>0.26</v>
      </c>
      <c r="J16" s="88">
        <v>3.66</v>
      </c>
      <c r="K16" s="88">
        <v>0</v>
      </c>
      <c r="L16" s="88">
        <v>0</v>
      </c>
      <c r="M16" s="116">
        <v>0</v>
      </c>
      <c r="N16" s="115">
        <v>177.88</v>
      </c>
      <c r="O16" s="88">
        <v>289.67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0.32</v>
      </c>
      <c r="Z16">
        <v>11.06</v>
      </c>
      <c r="AA16">
        <v>11.63</v>
      </c>
      <c r="AB16">
        <v>0</v>
      </c>
      <c r="AC16">
        <v>0.26</v>
      </c>
      <c r="AD16">
        <v>0.18</v>
      </c>
      <c r="AE16">
        <v>15.04</v>
      </c>
      <c r="AF16">
        <v>0.49</v>
      </c>
      <c r="AG16">
        <v>2.89</v>
      </c>
      <c r="AH16">
        <v>125</v>
      </c>
      <c r="AI16">
        <v>0.35</v>
      </c>
      <c r="AJ16">
        <v>0</v>
      </c>
      <c r="AK16">
        <v>0</v>
      </c>
      <c r="AL16">
        <v>33.01</v>
      </c>
      <c r="AM16">
        <v>0.35</v>
      </c>
      <c r="AN16">
        <v>0</v>
      </c>
      <c r="AO16">
        <v>3.31</v>
      </c>
      <c r="AP16">
        <v>55</v>
      </c>
      <c r="AQ16">
        <v>0</v>
      </c>
      <c r="AR16">
        <v>0.54</v>
      </c>
      <c r="AS16">
        <v>23.95</v>
      </c>
      <c r="AT16">
        <v>0</v>
      </c>
      <c r="AU16">
        <v>0.26</v>
      </c>
      <c r="AV16">
        <v>21.94</v>
      </c>
      <c r="AW16">
        <v>50</v>
      </c>
      <c r="AX16">
        <v>0</v>
      </c>
      <c r="AY16">
        <v>20</v>
      </c>
      <c r="AZ16">
        <v>0</v>
      </c>
      <c r="BA16">
        <v>0.27</v>
      </c>
      <c r="BB16">
        <v>50</v>
      </c>
      <c r="BC16">
        <v>0</v>
      </c>
      <c r="BD16">
        <v>0</v>
      </c>
      <c r="BE16">
        <v>30</v>
      </c>
      <c r="BF16">
        <v>0</v>
      </c>
      <c r="BG16">
        <v>44.87</v>
      </c>
    </row>
    <row r="17" spans="1:59">
      <c r="A17" t="s">
        <v>252</v>
      </c>
      <c r="G17" t="s">
        <v>59</v>
      </c>
      <c r="H17" s="115">
        <v>29.25</v>
      </c>
      <c r="I17" s="88">
        <v>0.26</v>
      </c>
      <c r="J17" s="88">
        <v>3.66</v>
      </c>
      <c r="K17" s="88">
        <v>0</v>
      </c>
      <c r="L17" s="88">
        <v>0</v>
      </c>
      <c r="M17" s="116">
        <v>0</v>
      </c>
      <c r="N17" s="115">
        <v>177.88</v>
      </c>
      <c r="O17" s="88">
        <v>289.67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0.32</v>
      </c>
      <c r="Z17">
        <v>11.06</v>
      </c>
      <c r="AA17">
        <v>11.63</v>
      </c>
      <c r="AB17">
        <v>0</v>
      </c>
      <c r="AC17">
        <v>0.26</v>
      </c>
      <c r="AD17">
        <v>0.18</v>
      </c>
      <c r="AE17">
        <v>15.04</v>
      </c>
      <c r="AF17">
        <v>0.49</v>
      </c>
      <c r="AG17">
        <v>2.89</v>
      </c>
      <c r="AH17">
        <v>125</v>
      </c>
      <c r="AI17">
        <v>0.35</v>
      </c>
      <c r="AJ17">
        <v>0</v>
      </c>
      <c r="AK17">
        <v>0</v>
      </c>
      <c r="AL17">
        <v>33.01</v>
      </c>
      <c r="AM17">
        <v>0.35</v>
      </c>
      <c r="AN17">
        <v>0</v>
      </c>
      <c r="AO17">
        <v>3.31</v>
      </c>
      <c r="AP17">
        <v>55</v>
      </c>
      <c r="AQ17">
        <v>0</v>
      </c>
      <c r="AR17">
        <v>0.54</v>
      </c>
      <c r="AS17">
        <v>23.95</v>
      </c>
      <c r="AT17">
        <v>0</v>
      </c>
      <c r="AU17">
        <v>0.26</v>
      </c>
      <c r="AV17">
        <v>21.94</v>
      </c>
      <c r="AW17">
        <v>50</v>
      </c>
      <c r="AX17">
        <v>0</v>
      </c>
      <c r="AY17">
        <v>20</v>
      </c>
      <c r="AZ17">
        <v>0</v>
      </c>
      <c r="BA17">
        <v>0.27</v>
      </c>
      <c r="BB17">
        <v>50</v>
      </c>
      <c r="BC17">
        <v>0</v>
      </c>
      <c r="BD17">
        <v>0</v>
      </c>
      <c r="BE17">
        <v>30</v>
      </c>
      <c r="BF17">
        <v>0</v>
      </c>
      <c r="BG17">
        <v>44.87</v>
      </c>
    </row>
    <row r="18" spans="1:59">
      <c r="A18" t="s">
        <v>253</v>
      </c>
      <c r="G18" t="s">
        <v>60</v>
      </c>
      <c r="H18" s="115">
        <v>29.25</v>
      </c>
      <c r="I18" s="88">
        <v>0.26</v>
      </c>
      <c r="J18" s="88">
        <v>3.66</v>
      </c>
      <c r="K18" s="88">
        <v>0</v>
      </c>
      <c r="L18" s="88">
        <v>0</v>
      </c>
      <c r="M18" s="116">
        <v>0</v>
      </c>
      <c r="N18" s="115">
        <v>177.88</v>
      </c>
      <c r="O18" s="88">
        <v>289.67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0.32</v>
      </c>
      <c r="Z18">
        <v>11.06</v>
      </c>
      <c r="AA18">
        <v>11.63</v>
      </c>
      <c r="AB18">
        <v>0</v>
      </c>
      <c r="AC18">
        <v>0.26</v>
      </c>
      <c r="AD18">
        <v>0.18</v>
      </c>
      <c r="AE18">
        <v>15.04</v>
      </c>
      <c r="AF18">
        <v>0.49</v>
      </c>
      <c r="AG18">
        <v>2.89</v>
      </c>
      <c r="AH18">
        <v>125</v>
      </c>
      <c r="AI18">
        <v>0.35</v>
      </c>
      <c r="AJ18">
        <v>0</v>
      </c>
      <c r="AK18">
        <v>0</v>
      </c>
      <c r="AL18">
        <v>33.01</v>
      </c>
      <c r="AM18">
        <v>0.35</v>
      </c>
      <c r="AN18">
        <v>0</v>
      </c>
      <c r="AO18">
        <v>3.31</v>
      </c>
      <c r="AP18">
        <v>55</v>
      </c>
      <c r="AQ18">
        <v>0</v>
      </c>
      <c r="AR18">
        <v>0.54</v>
      </c>
      <c r="AS18">
        <v>23.95</v>
      </c>
      <c r="AT18">
        <v>0</v>
      </c>
      <c r="AU18">
        <v>0.26</v>
      </c>
      <c r="AV18">
        <v>21.94</v>
      </c>
      <c r="AW18">
        <v>50</v>
      </c>
      <c r="AX18">
        <v>0</v>
      </c>
      <c r="AY18">
        <v>20</v>
      </c>
      <c r="AZ18">
        <v>0</v>
      </c>
      <c r="BA18">
        <v>0.27</v>
      </c>
      <c r="BB18">
        <v>50</v>
      </c>
      <c r="BC18">
        <v>0</v>
      </c>
      <c r="BD18">
        <v>0</v>
      </c>
      <c r="BE18">
        <v>30</v>
      </c>
      <c r="BF18">
        <v>0</v>
      </c>
      <c r="BG18">
        <v>44.87</v>
      </c>
    </row>
    <row r="19" spans="1:59">
      <c r="A19" t="s">
        <v>267</v>
      </c>
      <c r="G19" t="s">
        <v>61</v>
      </c>
      <c r="H19" s="115">
        <v>29.25</v>
      </c>
      <c r="I19" s="88">
        <v>0.26</v>
      </c>
      <c r="J19" s="88">
        <v>3.66</v>
      </c>
      <c r="K19" s="88">
        <v>0</v>
      </c>
      <c r="L19" s="88">
        <v>0</v>
      </c>
      <c r="M19" s="116">
        <v>0</v>
      </c>
      <c r="N19" s="115">
        <v>177.88</v>
      </c>
      <c r="O19" s="88">
        <v>289.67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0.32</v>
      </c>
      <c r="Z19">
        <v>11.06</v>
      </c>
      <c r="AA19">
        <v>11.63</v>
      </c>
      <c r="AB19">
        <v>0</v>
      </c>
      <c r="AC19">
        <v>0.26</v>
      </c>
      <c r="AD19">
        <v>0.18</v>
      </c>
      <c r="AE19">
        <v>15.04</v>
      </c>
      <c r="AF19">
        <v>0.49</v>
      </c>
      <c r="AG19">
        <v>2.89</v>
      </c>
      <c r="AH19">
        <v>125</v>
      </c>
      <c r="AI19">
        <v>0.35</v>
      </c>
      <c r="AJ19">
        <v>0</v>
      </c>
      <c r="AK19">
        <v>0</v>
      </c>
      <c r="AL19">
        <v>33.01</v>
      </c>
      <c r="AM19">
        <v>0.35</v>
      </c>
      <c r="AN19">
        <v>0</v>
      </c>
      <c r="AO19">
        <v>3.31</v>
      </c>
      <c r="AP19">
        <v>55</v>
      </c>
      <c r="AQ19">
        <v>0</v>
      </c>
      <c r="AR19">
        <v>0.54</v>
      </c>
      <c r="AS19">
        <v>23.95</v>
      </c>
      <c r="AT19">
        <v>0</v>
      </c>
      <c r="AU19">
        <v>0.26</v>
      </c>
      <c r="AV19">
        <v>21.94</v>
      </c>
      <c r="AW19">
        <v>50</v>
      </c>
      <c r="AX19">
        <v>0</v>
      </c>
      <c r="AY19">
        <v>20</v>
      </c>
      <c r="AZ19">
        <v>0</v>
      </c>
      <c r="BA19">
        <v>0.27</v>
      </c>
      <c r="BB19">
        <v>50</v>
      </c>
      <c r="BC19">
        <v>0</v>
      </c>
      <c r="BD19">
        <v>0</v>
      </c>
      <c r="BE19">
        <v>30</v>
      </c>
      <c r="BF19">
        <v>0</v>
      </c>
      <c r="BG19">
        <v>44.87</v>
      </c>
    </row>
    <row r="20" spans="1:59">
      <c r="A20" t="s">
        <v>268</v>
      </c>
      <c r="G20" t="s">
        <v>62</v>
      </c>
      <c r="H20" s="115">
        <v>29.25</v>
      </c>
      <c r="I20" s="88">
        <v>0.26</v>
      </c>
      <c r="J20" s="88">
        <v>3.66</v>
      </c>
      <c r="K20" s="88">
        <v>0</v>
      </c>
      <c r="L20" s="88">
        <v>0</v>
      </c>
      <c r="M20" s="116">
        <v>0</v>
      </c>
      <c r="N20" s="115">
        <v>177.88</v>
      </c>
      <c r="O20" s="88">
        <v>289.67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0.32</v>
      </c>
      <c r="Z20">
        <v>11.06</v>
      </c>
      <c r="AA20">
        <v>11.63</v>
      </c>
      <c r="AB20">
        <v>0</v>
      </c>
      <c r="AC20">
        <v>0.26</v>
      </c>
      <c r="AD20">
        <v>0.18</v>
      </c>
      <c r="AE20">
        <v>15.04</v>
      </c>
      <c r="AF20">
        <v>0.49</v>
      </c>
      <c r="AG20">
        <v>2.89</v>
      </c>
      <c r="AH20">
        <v>125</v>
      </c>
      <c r="AI20">
        <v>0.35</v>
      </c>
      <c r="AJ20">
        <v>0</v>
      </c>
      <c r="AK20">
        <v>0</v>
      </c>
      <c r="AL20">
        <v>33.01</v>
      </c>
      <c r="AM20">
        <v>0.35</v>
      </c>
      <c r="AN20">
        <v>0</v>
      </c>
      <c r="AO20">
        <v>3.31</v>
      </c>
      <c r="AP20">
        <v>55</v>
      </c>
      <c r="AQ20">
        <v>0</v>
      </c>
      <c r="AR20">
        <v>0.54</v>
      </c>
      <c r="AS20">
        <v>23.95</v>
      </c>
      <c r="AT20">
        <v>0</v>
      </c>
      <c r="AU20">
        <v>0.26</v>
      </c>
      <c r="AV20">
        <v>21.94</v>
      </c>
      <c r="AW20">
        <v>50</v>
      </c>
      <c r="AX20">
        <v>0</v>
      </c>
      <c r="AY20">
        <v>20</v>
      </c>
      <c r="AZ20">
        <v>0</v>
      </c>
      <c r="BA20">
        <v>0.27</v>
      </c>
      <c r="BB20">
        <v>50</v>
      </c>
      <c r="BC20">
        <v>0</v>
      </c>
      <c r="BD20">
        <v>0</v>
      </c>
      <c r="BE20">
        <v>30</v>
      </c>
      <c r="BF20">
        <v>0</v>
      </c>
      <c r="BG20">
        <v>44.87</v>
      </c>
    </row>
    <row r="21" spans="1:59">
      <c r="A21" t="s">
        <v>254</v>
      </c>
      <c r="G21" t="s">
        <v>63</v>
      </c>
      <c r="H21" s="115">
        <v>29.25</v>
      </c>
      <c r="I21" s="88">
        <v>0.26</v>
      </c>
      <c r="J21" s="88">
        <v>3.66</v>
      </c>
      <c r="K21" s="88">
        <v>0</v>
      </c>
      <c r="L21" s="88">
        <v>0</v>
      </c>
      <c r="M21" s="116">
        <v>0</v>
      </c>
      <c r="N21" s="115">
        <v>177.88</v>
      </c>
      <c r="O21" s="88">
        <v>289.67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0.32</v>
      </c>
      <c r="Z21">
        <v>11.06</v>
      </c>
      <c r="AA21">
        <v>11.63</v>
      </c>
      <c r="AB21">
        <v>0</v>
      </c>
      <c r="AC21">
        <v>0.26</v>
      </c>
      <c r="AD21">
        <v>0.18</v>
      </c>
      <c r="AE21">
        <v>15.04</v>
      </c>
      <c r="AF21">
        <v>0.49</v>
      </c>
      <c r="AG21">
        <v>2.89</v>
      </c>
      <c r="AH21">
        <v>125</v>
      </c>
      <c r="AI21">
        <v>0.35</v>
      </c>
      <c r="AJ21">
        <v>0</v>
      </c>
      <c r="AK21">
        <v>0</v>
      </c>
      <c r="AL21">
        <v>33.01</v>
      </c>
      <c r="AM21">
        <v>0.35</v>
      </c>
      <c r="AN21">
        <v>0</v>
      </c>
      <c r="AO21">
        <v>3.31</v>
      </c>
      <c r="AP21">
        <v>55</v>
      </c>
      <c r="AQ21">
        <v>0</v>
      </c>
      <c r="AR21">
        <v>0.54</v>
      </c>
      <c r="AS21">
        <v>23.95</v>
      </c>
      <c r="AT21">
        <v>0</v>
      </c>
      <c r="AU21">
        <v>0.26</v>
      </c>
      <c r="AV21">
        <v>21.94</v>
      </c>
      <c r="AW21">
        <v>50</v>
      </c>
      <c r="AX21">
        <v>0</v>
      </c>
      <c r="AY21">
        <v>20</v>
      </c>
      <c r="AZ21">
        <v>0</v>
      </c>
      <c r="BA21">
        <v>0.27</v>
      </c>
      <c r="BB21">
        <v>50</v>
      </c>
      <c r="BC21">
        <v>0</v>
      </c>
      <c r="BD21">
        <v>0</v>
      </c>
      <c r="BE21">
        <v>30</v>
      </c>
      <c r="BF21">
        <v>0</v>
      </c>
      <c r="BG21">
        <v>44.87</v>
      </c>
    </row>
    <row r="22" spans="1:59">
      <c r="A22" t="s">
        <v>255</v>
      </c>
      <c r="G22" t="s">
        <v>64</v>
      </c>
      <c r="H22" s="115">
        <v>29.25</v>
      </c>
      <c r="I22" s="88">
        <v>0.26</v>
      </c>
      <c r="J22" s="88">
        <v>3.66</v>
      </c>
      <c r="K22" s="88">
        <v>0</v>
      </c>
      <c r="L22" s="88">
        <v>0</v>
      </c>
      <c r="M22" s="116">
        <v>0</v>
      </c>
      <c r="N22" s="115">
        <v>177.88</v>
      </c>
      <c r="O22" s="88">
        <v>289.67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0.32</v>
      </c>
      <c r="Z22">
        <v>11.06</v>
      </c>
      <c r="AA22">
        <v>11.63</v>
      </c>
      <c r="AB22">
        <v>0</v>
      </c>
      <c r="AC22">
        <v>0.26</v>
      </c>
      <c r="AD22">
        <v>0.18</v>
      </c>
      <c r="AE22">
        <v>15.04</v>
      </c>
      <c r="AF22">
        <v>0.49</v>
      </c>
      <c r="AG22">
        <v>2.89</v>
      </c>
      <c r="AH22">
        <v>125</v>
      </c>
      <c r="AI22">
        <v>0.35</v>
      </c>
      <c r="AJ22">
        <v>0</v>
      </c>
      <c r="AK22">
        <v>0</v>
      </c>
      <c r="AL22">
        <v>33.01</v>
      </c>
      <c r="AM22">
        <v>0.35</v>
      </c>
      <c r="AN22">
        <v>0</v>
      </c>
      <c r="AO22">
        <v>3.31</v>
      </c>
      <c r="AP22">
        <v>55</v>
      </c>
      <c r="AQ22">
        <v>0</v>
      </c>
      <c r="AR22">
        <v>0.54</v>
      </c>
      <c r="AS22">
        <v>23.95</v>
      </c>
      <c r="AT22">
        <v>0</v>
      </c>
      <c r="AU22">
        <v>0.26</v>
      </c>
      <c r="AV22">
        <v>21.94</v>
      </c>
      <c r="AW22">
        <v>50</v>
      </c>
      <c r="AX22">
        <v>0</v>
      </c>
      <c r="AY22">
        <v>20</v>
      </c>
      <c r="AZ22">
        <v>0</v>
      </c>
      <c r="BA22">
        <v>0.27</v>
      </c>
      <c r="BB22">
        <v>50</v>
      </c>
      <c r="BC22">
        <v>0</v>
      </c>
      <c r="BD22">
        <v>0</v>
      </c>
      <c r="BE22">
        <v>30</v>
      </c>
      <c r="BF22">
        <v>0</v>
      </c>
      <c r="BG22">
        <v>44.87</v>
      </c>
    </row>
    <row r="23" spans="1:59">
      <c r="A23" t="s">
        <v>256</v>
      </c>
      <c r="G23" t="s">
        <v>65</v>
      </c>
      <c r="H23" s="115">
        <v>29.25</v>
      </c>
      <c r="I23" s="88">
        <v>0.26</v>
      </c>
      <c r="J23" s="88">
        <v>3.66</v>
      </c>
      <c r="K23" s="88">
        <v>0</v>
      </c>
      <c r="L23" s="88">
        <v>0</v>
      </c>
      <c r="M23" s="116">
        <v>0</v>
      </c>
      <c r="N23" s="115">
        <v>177.88</v>
      </c>
      <c r="O23" s="88">
        <v>289.67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0.32</v>
      </c>
      <c r="Z23">
        <v>11.06</v>
      </c>
      <c r="AA23">
        <v>11.63</v>
      </c>
      <c r="AB23">
        <v>0</v>
      </c>
      <c r="AC23">
        <v>0.26</v>
      </c>
      <c r="AD23">
        <v>0.18</v>
      </c>
      <c r="AE23">
        <v>15.04</v>
      </c>
      <c r="AF23">
        <v>0.49</v>
      </c>
      <c r="AG23">
        <v>2.89</v>
      </c>
      <c r="AH23">
        <v>125</v>
      </c>
      <c r="AI23">
        <v>0.35</v>
      </c>
      <c r="AJ23">
        <v>0</v>
      </c>
      <c r="AK23">
        <v>0</v>
      </c>
      <c r="AL23">
        <v>33.01</v>
      </c>
      <c r="AM23">
        <v>0.35</v>
      </c>
      <c r="AN23">
        <v>0</v>
      </c>
      <c r="AO23">
        <v>3.31</v>
      </c>
      <c r="AP23">
        <v>55</v>
      </c>
      <c r="AQ23">
        <v>0</v>
      </c>
      <c r="AR23">
        <v>0.54</v>
      </c>
      <c r="AS23">
        <v>23.95</v>
      </c>
      <c r="AT23">
        <v>0</v>
      </c>
      <c r="AU23">
        <v>0.26</v>
      </c>
      <c r="AV23">
        <v>21.94</v>
      </c>
      <c r="AW23">
        <v>50</v>
      </c>
      <c r="AX23">
        <v>0</v>
      </c>
      <c r="AY23">
        <v>20</v>
      </c>
      <c r="AZ23">
        <v>0</v>
      </c>
      <c r="BA23">
        <v>0.27</v>
      </c>
      <c r="BB23">
        <v>50</v>
      </c>
      <c r="BC23">
        <v>0</v>
      </c>
      <c r="BD23">
        <v>0</v>
      </c>
      <c r="BE23">
        <v>30</v>
      </c>
      <c r="BF23">
        <v>0</v>
      </c>
      <c r="BG23">
        <v>44.87</v>
      </c>
    </row>
    <row r="24" spans="1:59">
      <c r="A24" t="s">
        <v>257</v>
      </c>
      <c r="G24" t="s">
        <v>66</v>
      </c>
      <c r="H24" s="115">
        <v>29.25</v>
      </c>
      <c r="I24" s="88">
        <v>0.26</v>
      </c>
      <c r="J24" s="88">
        <v>3.66</v>
      </c>
      <c r="K24" s="88">
        <v>0</v>
      </c>
      <c r="L24" s="88">
        <v>0</v>
      </c>
      <c r="M24" s="116">
        <v>0</v>
      </c>
      <c r="N24" s="115">
        <v>177.88</v>
      </c>
      <c r="O24" s="88">
        <v>289.67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0.32</v>
      </c>
      <c r="Z24">
        <v>11.06</v>
      </c>
      <c r="AA24">
        <v>11.63</v>
      </c>
      <c r="AB24">
        <v>0</v>
      </c>
      <c r="AC24">
        <v>0.26</v>
      </c>
      <c r="AD24">
        <v>0.18</v>
      </c>
      <c r="AE24">
        <v>15.04</v>
      </c>
      <c r="AF24">
        <v>0.49</v>
      </c>
      <c r="AG24">
        <v>2.89</v>
      </c>
      <c r="AH24">
        <v>125</v>
      </c>
      <c r="AI24">
        <v>0.35</v>
      </c>
      <c r="AJ24">
        <v>0</v>
      </c>
      <c r="AK24">
        <v>0</v>
      </c>
      <c r="AL24">
        <v>33.01</v>
      </c>
      <c r="AM24">
        <v>0.35</v>
      </c>
      <c r="AN24">
        <v>0</v>
      </c>
      <c r="AO24">
        <v>3.31</v>
      </c>
      <c r="AP24">
        <v>55</v>
      </c>
      <c r="AQ24">
        <v>0</v>
      </c>
      <c r="AR24">
        <v>0.54</v>
      </c>
      <c r="AS24">
        <v>23.95</v>
      </c>
      <c r="AT24">
        <v>0</v>
      </c>
      <c r="AU24">
        <v>0.26</v>
      </c>
      <c r="AV24">
        <v>21.94</v>
      </c>
      <c r="AW24">
        <v>50</v>
      </c>
      <c r="AX24">
        <v>0</v>
      </c>
      <c r="AY24">
        <v>20</v>
      </c>
      <c r="AZ24">
        <v>0</v>
      </c>
      <c r="BA24">
        <v>0.27</v>
      </c>
      <c r="BB24">
        <v>50</v>
      </c>
      <c r="BC24">
        <v>0</v>
      </c>
      <c r="BD24">
        <v>0</v>
      </c>
      <c r="BE24">
        <v>30</v>
      </c>
      <c r="BF24">
        <v>0</v>
      </c>
      <c r="BG24">
        <v>44.87</v>
      </c>
    </row>
    <row r="25" spans="1:59">
      <c r="A25" t="s">
        <v>258</v>
      </c>
      <c r="G25" t="s">
        <v>67</v>
      </c>
      <c r="H25" s="115">
        <v>29.25</v>
      </c>
      <c r="I25" s="88">
        <v>0.26</v>
      </c>
      <c r="J25" s="88">
        <v>3.66</v>
      </c>
      <c r="K25" s="88">
        <v>0</v>
      </c>
      <c r="L25" s="88">
        <v>0</v>
      </c>
      <c r="M25" s="116">
        <v>0</v>
      </c>
      <c r="N25" s="115">
        <v>177.88</v>
      </c>
      <c r="O25" s="88">
        <v>289.67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0.32</v>
      </c>
      <c r="Z25">
        <v>11.06</v>
      </c>
      <c r="AA25">
        <v>11.63</v>
      </c>
      <c r="AB25">
        <v>0</v>
      </c>
      <c r="AC25">
        <v>0.26</v>
      </c>
      <c r="AD25">
        <v>0.18</v>
      </c>
      <c r="AE25">
        <v>15.04</v>
      </c>
      <c r="AF25">
        <v>0.49</v>
      </c>
      <c r="AG25">
        <v>2.89</v>
      </c>
      <c r="AH25">
        <v>125</v>
      </c>
      <c r="AI25">
        <v>0.35</v>
      </c>
      <c r="AJ25">
        <v>0</v>
      </c>
      <c r="AK25">
        <v>0</v>
      </c>
      <c r="AL25">
        <v>33.01</v>
      </c>
      <c r="AM25">
        <v>0.35</v>
      </c>
      <c r="AN25">
        <v>0</v>
      </c>
      <c r="AO25">
        <v>3.31</v>
      </c>
      <c r="AP25">
        <v>55</v>
      </c>
      <c r="AQ25">
        <v>0</v>
      </c>
      <c r="AR25">
        <v>0.54</v>
      </c>
      <c r="AS25">
        <v>23.95</v>
      </c>
      <c r="AT25">
        <v>0</v>
      </c>
      <c r="AU25">
        <v>0.26</v>
      </c>
      <c r="AV25">
        <v>21.94</v>
      </c>
      <c r="AW25">
        <v>50</v>
      </c>
      <c r="AX25">
        <v>0</v>
      </c>
      <c r="AY25">
        <v>20</v>
      </c>
      <c r="AZ25">
        <v>0</v>
      </c>
      <c r="BA25">
        <v>0.27</v>
      </c>
      <c r="BB25">
        <v>50</v>
      </c>
      <c r="BC25">
        <v>0</v>
      </c>
      <c r="BD25">
        <v>0</v>
      </c>
      <c r="BE25">
        <v>30</v>
      </c>
      <c r="BF25">
        <v>0</v>
      </c>
      <c r="BG25">
        <v>44.87</v>
      </c>
    </row>
    <row r="26" spans="1:59">
      <c r="A26" t="s">
        <v>259</v>
      </c>
      <c r="G26" t="s">
        <v>68</v>
      </c>
      <c r="H26" s="115">
        <v>29.25</v>
      </c>
      <c r="I26" s="88">
        <v>0.26</v>
      </c>
      <c r="J26" s="88">
        <v>3.66</v>
      </c>
      <c r="K26" s="88">
        <v>0</v>
      </c>
      <c r="L26" s="88">
        <v>0</v>
      </c>
      <c r="M26" s="116">
        <v>0</v>
      </c>
      <c r="N26" s="115">
        <v>177.88</v>
      </c>
      <c r="O26" s="88">
        <v>289.67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0.32</v>
      </c>
      <c r="Z26">
        <v>11.06</v>
      </c>
      <c r="AA26">
        <v>11.63</v>
      </c>
      <c r="AB26">
        <v>0</v>
      </c>
      <c r="AC26">
        <v>0.26</v>
      </c>
      <c r="AD26">
        <v>0.18</v>
      </c>
      <c r="AE26">
        <v>15.04</v>
      </c>
      <c r="AF26">
        <v>0.49</v>
      </c>
      <c r="AG26">
        <v>2.89</v>
      </c>
      <c r="AH26">
        <v>125</v>
      </c>
      <c r="AI26">
        <v>0.35</v>
      </c>
      <c r="AJ26">
        <v>0</v>
      </c>
      <c r="AK26">
        <v>0</v>
      </c>
      <c r="AL26">
        <v>33.01</v>
      </c>
      <c r="AM26">
        <v>0.35</v>
      </c>
      <c r="AN26">
        <v>0</v>
      </c>
      <c r="AO26">
        <v>3.31</v>
      </c>
      <c r="AP26">
        <v>55</v>
      </c>
      <c r="AQ26">
        <v>0</v>
      </c>
      <c r="AR26">
        <v>0.54</v>
      </c>
      <c r="AS26">
        <v>23.95</v>
      </c>
      <c r="AT26">
        <v>0</v>
      </c>
      <c r="AU26">
        <v>0.26</v>
      </c>
      <c r="AV26">
        <v>21.94</v>
      </c>
      <c r="AW26">
        <v>50</v>
      </c>
      <c r="AX26">
        <v>0</v>
      </c>
      <c r="AY26">
        <v>20</v>
      </c>
      <c r="AZ26">
        <v>0</v>
      </c>
      <c r="BA26">
        <v>0.27</v>
      </c>
      <c r="BB26">
        <v>50</v>
      </c>
      <c r="BC26">
        <v>0</v>
      </c>
      <c r="BD26">
        <v>0</v>
      </c>
      <c r="BE26">
        <v>30</v>
      </c>
      <c r="BF26">
        <v>0</v>
      </c>
      <c r="BG26">
        <v>44.87</v>
      </c>
    </row>
    <row r="27" spans="1:59">
      <c r="A27" t="s">
        <v>260</v>
      </c>
      <c r="G27" t="s">
        <v>69</v>
      </c>
      <c r="H27" s="115">
        <v>194.87</v>
      </c>
      <c r="I27" s="88">
        <v>24.43</v>
      </c>
      <c r="J27" s="88">
        <v>3.62</v>
      </c>
      <c r="K27" s="88">
        <v>0</v>
      </c>
      <c r="L27" s="88">
        <v>0</v>
      </c>
      <c r="M27" s="116">
        <v>0</v>
      </c>
      <c r="N27" s="115">
        <v>372.93</v>
      </c>
      <c r="O27" s="88">
        <v>360.32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0.35</v>
      </c>
      <c r="Z27">
        <v>11.06</v>
      </c>
      <c r="AA27">
        <v>11.63</v>
      </c>
      <c r="AB27">
        <v>0</v>
      </c>
      <c r="AC27">
        <v>0.35</v>
      </c>
      <c r="AD27">
        <v>0.17</v>
      </c>
      <c r="AE27">
        <v>0</v>
      </c>
      <c r="AF27">
        <v>0.44</v>
      </c>
      <c r="AG27">
        <v>2.89</v>
      </c>
      <c r="AH27">
        <v>125</v>
      </c>
      <c r="AI27">
        <v>0.31</v>
      </c>
      <c r="AJ27">
        <v>48.16</v>
      </c>
      <c r="AK27">
        <v>239.92</v>
      </c>
      <c r="AL27">
        <v>33.01</v>
      </c>
      <c r="AM27">
        <v>0.31</v>
      </c>
      <c r="AN27">
        <v>0</v>
      </c>
      <c r="AO27">
        <v>3.31</v>
      </c>
      <c r="AP27">
        <v>55</v>
      </c>
      <c r="AQ27">
        <v>0</v>
      </c>
      <c r="AR27">
        <v>0.49</v>
      </c>
      <c r="AS27">
        <v>23.95</v>
      </c>
      <c r="AT27">
        <v>117.51</v>
      </c>
      <c r="AU27">
        <v>0.35</v>
      </c>
      <c r="AV27">
        <v>21.94</v>
      </c>
      <c r="AW27">
        <v>50</v>
      </c>
      <c r="AX27">
        <v>0</v>
      </c>
      <c r="AY27">
        <v>20</v>
      </c>
      <c r="AZ27">
        <v>85.69</v>
      </c>
      <c r="BA27">
        <v>0.25</v>
      </c>
      <c r="BB27">
        <v>50</v>
      </c>
      <c r="BC27">
        <v>24.08</v>
      </c>
      <c r="BD27">
        <v>0</v>
      </c>
      <c r="BE27">
        <v>30</v>
      </c>
      <c r="BF27">
        <v>0</v>
      </c>
      <c r="BG27">
        <v>0</v>
      </c>
    </row>
    <row r="28" spans="1:59">
      <c r="A28" t="s">
        <v>261</v>
      </c>
      <c r="G28" t="s">
        <v>70</v>
      </c>
      <c r="H28" s="115">
        <v>483.83000000000004</v>
      </c>
      <c r="I28" s="88">
        <v>48.51</v>
      </c>
      <c r="J28" s="88">
        <v>3.62</v>
      </c>
      <c r="K28" s="88">
        <v>0</v>
      </c>
      <c r="L28" s="88">
        <v>0</v>
      </c>
      <c r="M28" s="116">
        <v>0</v>
      </c>
      <c r="N28" s="115">
        <v>372.93</v>
      </c>
      <c r="O28" s="88">
        <v>360.32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0.35</v>
      </c>
      <c r="Z28">
        <v>11.06</v>
      </c>
      <c r="AA28">
        <v>11.63</v>
      </c>
      <c r="AB28">
        <v>288.95999999999998</v>
      </c>
      <c r="AC28">
        <v>0.35</v>
      </c>
      <c r="AD28">
        <v>0.17</v>
      </c>
      <c r="AE28">
        <v>0</v>
      </c>
      <c r="AF28">
        <v>0.44</v>
      </c>
      <c r="AG28">
        <v>2.89</v>
      </c>
      <c r="AH28">
        <v>125</v>
      </c>
      <c r="AI28">
        <v>0.31</v>
      </c>
      <c r="AJ28">
        <v>48.16</v>
      </c>
      <c r="AK28">
        <v>239.92</v>
      </c>
      <c r="AL28">
        <v>33.01</v>
      </c>
      <c r="AM28">
        <v>0.31</v>
      </c>
      <c r="AN28">
        <v>0</v>
      </c>
      <c r="AO28">
        <v>3.31</v>
      </c>
      <c r="AP28">
        <v>55</v>
      </c>
      <c r="AQ28">
        <v>0</v>
      </c>
      <c r="AR28">
        <v>0.49</v>
      </c>
      <c r="AS28">
        <v>23.95</v>
      </c>
      <c r="AT28">
        <v>117.51</v>
      </c>
      <c r="AU28">
        <v>0.35</v>
      </c>
      <c r="AV28">
        <v>21.94</v>
      </c>
      <c r="AW28">
        <v>50</v>
      </c>
      <c r="AX28">
        <v>0</v>
      </c>
      <c r="AY28">
        <v>20</v>
      </c>
      <c r="AZ28">
        <v>85.69</v>
      </c>
      <c r="BA28">
        <v>0.25</v>
      </c>
      <c r="BB28">
        <v>50</v>
      </c>
      <c r="BC28">
        <v>48.16</v>
      </c>
      <c r="BD28">
        <v>0</v>
      </c>
      <c r="BE28">
        <v>30</v>
      </c>
      <c r="BF28">
        <v>0</v>
      </c>
      <c r="BG28">
        <v>0</v>
      </c>
    </row>
    <row r="29" spans="1:59">
      <c r="A29" t="s">
        <v>269</v>
      </c>
      <c r="G29" t="s">
        <v>71</v>
      </c>
      <c r="H29" s="115">
        <v>521.39</v>
      </c>
      <c r="I29" s="88">
        <v>67.77</v>
      </c>
      <c r="J29" s="88">
        <v>3.62</v>
      </c>
      <c r="K29" s="88">
        <v>0</v>
      </c>
      <c r="L29" s="88">
        <v>0</v>
      </c>
      <c r="M29" s="116">
        <v>0</v>
      </c>
      <c r="N29" s="115">
        <v>372.93</v>
      </c>
      <c r="O29" s="88">
        <v>360.32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0.35</v>
      </c>
      <c r="Z29">
        <v>11.06</v>
      </c>
      <c r="AA29">
        <v>11.63</v>
      </c>
      <c r="AB29">
        <v>326.52</v>
      </c>
      <c r="AC29">
        <v>0.35</v>
      </c>
      <c r="AD29">
        <v>0.17</v>
      </c>
      <c r="AE29">
        <v>0</v>
      </c>
      <c r="AF29">
        <v>0.44</v>
      </c>
      <c r="AG29">
        <v>2.89</v>
      </c>
      <c r="AH29">
        <v>125</v>
      </c>
      <c r="AI29">
        <v>0.31</v>
      </c>
      <c r="AJ29">
        <v>48.16</v>
      </c>
      <c r="AK29">
        <v>239.92</v>
      </c>
      <c r="AL29">
        <v>33.01</v>
      </c>
      <c r="AM29">
        <v>0.31</v>
      </c>
      <c r="AN29">
        <v>0</v>
      </c>
      <c r="AO29">
        <v>3.31</v>
      </c>
      <c r="AP29">
        <v>55</v>
      </c>
      <c r="AQ29">
        <v>0</v>
      </c>
      <c r="AR29">
        <v>0.49</v>
      </c>
      <c r="AS29">
        <v>23.95</v>
      </c>
      <c r="AT29">
        <v>117.51</v>
      </c>
      <c r="AU29">
        <v>0.35</v>
      </c>
      <c r="AV29">
        <v>21.94</v>
      </c>
      <c r="AW29">
        <v>50</v>
      </c>
      <c r="AX29">
        <v>0</v>
      </c>
      <c r="AY29">
        <v>20</v>
      </c>
      <c r="AZ29">
        <v>85.69</v>
      </c>
      <c r="BA29">
        <v>0.25</v>
      </c>
      <c r="BB29">
        <v>50</v>
      </c>
      <c r="BC29">
        <v>67.42</v>
      </c>
      <c r="BD29">
        <v>0</v>
      </c>
      <c r="BE29">
        <v>30</v>
      </c>
      <c r="BF29">
        <v>0</v>
      </c>
      <c r="BG29">
        <v>0</v>
      </c>
    </row>
    <row r="30" spans="1:59">
      <c r="A30" t="s">
        <v>270</v>
      </c>
      <c r="G30" t="s">
        <v>72</v>
      </c>
      <c r="H30" s="115">
        <v>628.30999999999995</v>
      </c>
      <c r="I30" s="88">
        <v>101.49</v>
      </c>
      <c r="J30" s="88">
        <v>3.62</v>
      </c>
      <c r="K30" s="88">
        <v>0</v>
      </c>
      <c r="L30" s="88">
        <v>0</v>
      </c>
      <c r="M30" s="116">
        <v>0</v>
      </c>
      <c r="N30" s="115">
        <v>372.93</v>
      </c>
      <c r="O30" s="88">
        <v>360.32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0.35</v>
      </c>
      <c r="Z30">
        <v>11.06</v>
      </c>
      <c r="AA30">
        <v>11.63</v>
      </c>
      <c r="AB30">
        <v>363.13</v>
      </c>
      <c r="AC30">
        <v>0.35</v>
      </c>
      <c r="AD30">
        <v>0.17</v>
      </c>
      <c r="AE30">
        <v>0</v>
      </c>
      <c r="AF30">
        <v>0.44</v>
      </c>
      <c r="AG30">
        <v>2.89</v>
      </c>
      <c r="AH30">
        <v>125</v>
      </c>
      <c r="AI30">
        <v>0.31</v>
      </c>
      <c r="AJ30">
        <v>48.16</v>
      </c>
      <c r="AK30">
        <v>239.92</v>
      </c>
      <c r="AL30">
        <v>33.01</v>
      </c>
      <c r="AM30">
        <v>0.31</v>
      </c>
      <c r="AN30">
        <v>0</v>
      </c>
      <c r="AO30">
        <v>3.31</v>
      </c>
      <c r="AP30">
        <v>55</v>
      </c>
      <c r="AQ30">
        <v>0</v>
      </c>
      <c r="AR30">
        <v>0.49</v>
      </c>
      <c r="AS30">
        <v>23.95</v>
      </c>
      <c r="AT30">
        <v>117.51</v>
      </c>
      <c r="AU30">
        <v>0.35</v>
      </c>
      <c r="AV30">
        <v>21.94</v>
      </c>
      <c r="AW30">
        <v>50</v>
      </c>
      <c r="AX30">
        <v>0</v>
      </c>
      <c r="AY30">
        <v>20</v>
      </c>
      <c r="AZ30">
        <v>85.69</v>
      </c>
      <c r="BA30">
        <v>0.25</v>
      </c>
      <c r="BB30">
        <v>50</v>
      </c>
      <c r="BC30">
        <v>101.14</v>
      </c>
      <c r="BD30">
        <v>70.31</v>
      </c>
      <c r="BE30">
        <v>30</v>
      </c>
      <c r="BF30">
        <v>0</v>
      </c>
      <c r="BG30">
        <v>0</v>
      </c>
    </row>
    <row r="31" spans="1:59">
      <c r="A31" t="s">
        <v>280</v>
      </c>
      <c r="G31" t="s">
        <v>73</v>
      </c>
      <c r="H31" s="115">
        <v>648.87000000000012</v>
      </c>
      <c r="I31" s="88">
        <v>140.01</v>
      </c>
      <c r="J31" s="88">
        <v>3.5300000000000002</v>
      </c>
      <c r="K31" s="88">
        <v>0</v>
      </c>
      <c r="L31" s="88">
        <v>0</v>
      </c>
      <c r="M31" s="116">
        <v>0</v>
      </c>
      <c r="N31" s="115">
        <v>372.93</v>
      </c>
      <c r="O31" s="88">
        <v>360.32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0.35</v>
      </c>
      <c r="Z31">
        <v>11.06</v>
      </c>
      <c r="AA31">
        <v>11.63</v>
      </c>
      <c r="AB31">
        <v>386.24</v>
      </c>
      <c r="AC31">
        <v>0.35</v>
      </c>
      <c r="AD31">
        <v>0.17</v>
      </c>
      <c r="AE31">
        <v>0</v>
      </c>
      <c r="AF31">
        <v>0.44</v>
      </c>
      <c r="AG31">
        <v>2.89</v>
      </c>
      <c r="AH31">
        <v>125</v>
      </c>
      <c r="AI31">
        <v>0.31</v>
      </c>
      <c r="AJ31">
        <v>48.16</v>
      </c>
      <c r="AK31">
        <v>239.92</v>
      </c>
      <c r="AL31">
        <v>33.01</v>
      </c>
      <c r="AM31">
        <v>0.31</v>
      </c>
      <c r="AN31">
        <v>0</v>
      </c>
      <c r="AO31">
        <v>3.22</v>
      </c>
      <c r="AP31">
        <v>55</v>
      </c>
      <c r="AQ31">
        <v>0</v>
      </c>
      <c r="AR31">
        <v>0.49</v>
      </c>
      <c r="AS31">
        <v>21.4</v>
      </c>
      <c r="AT31">
        <v>117.51</v>
      </c>
      <c r="AU31">
        <v>0.35</v>
      </c>
      <c r="AV31">
        <v>21.94</v>
      </c>
      <c r="AW31">
        <v>50</v>
      </c>
      <c r="AX31">
        <v>0</v>
      </c>
      <c r="AY31">
        <v>20</v>
      </c>
      <c r="AZ31">
        <v>85.69</v>
      </c>
      <c r="BA31">
        <v>0.25</v>
      </c>
      <c r="BB31">
        <v>50</v>
      </c>
      <c r="BC31">
        <v>139.66</v>
      </c>
      <c r="BD31">
        <v>70.31</v>
      </c>
      <c r="BE31">
        <v>30</v>
      </c>
      <c r="BF31">
        <v>0</v>
      </c>
      <c r="BG31">
        <v>0</v>
      </c>
    </row>
    <row r="32" spans="1:59">
      <c r="A32" t="s">
        <v>281</v>
      </c>
      <c r="G32" t="s">
        <v>74</v>
      </c>
      <c r="H32" s="115">
        <v>648.35000000000014</v>
      </c>
      <c r="I32" s="88">
        <v>150.25</v>
      </c>
      <c r="J32" s="88">
        <v>3.5300000000000002</v>
      </c>
      <c r="K32" s="88">
        <v>0</v>
      </c>
      <c r="L32" s="88">
        <v>0.1</v>
      </c>
      <c r="M32" s="116">
        <v>0</v>
      </c>
      <c r="N32" s="115">
        <v>372.93</v>
      </c>
      <c r="O32" s="88">
        <v>360.32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0.35</v>
      </c>
      <c r="Z32">
        <v>11.06</v>
      </c>
      <c r="AA32">
        <v>11.63</v>
      </c>
      <c r="AB32">
        <v>384.32</v>
      </c>
      <c r="AC32">
        <v>0.35</v>
      </c>
      <c r="AD32">
        <v>0.17</v>
      </c>
      <c r="AE32">
        <v>0</v>
      </c>
      <c r="AF32">
        <v>0.44</v>
      </c>
      <c r="AG32">
        <v>2.89</v>
      </c>
      <c r="AH32">
        <v>125</v>
      </c>
      <c r="AI32">
        <v>0.31</v>
      </c>
      <c r="AJ32">
        <v>48.16</v>
      </c>
      <c r="AK32">
        <v>239.92</v>
      </c>
      <c r="AL32">
        <v>33.01</v>
      </c>
      <c r="AM32">
        <v>0.31</v>
      </c>
      <c r="AN32">
        <v>0</v>
      </c>
      <c r="AO32">
        <v>3.22</v>
      </c>
      <c r="AP32">
        <v>55</v>
      </c>
      <c r="AQ32">
        <v>1.4</v>
      </c>
      <c r="AR32">
        <v>0.49</v>
      </c>
      <c r="AS32">
        <v>21.4</v>
      </c>
      <c r="AT32">
        <v>117.51</v>
      </c>
      <c r="AU32">
        <v>0.35</v>
      </c>
      <c r="AV32">
        <v>21.94</v>
      </c>
      <c r="AW32">
        <v>50</v>
      </c>
      <c r="AX32">
        <v>0.1</v>
      </c>
      <c r="AY32">
        <v>20</v>
      </c>
      <c r="AZ32">
        <v>85.69</v>
      </c>
      <c r="BA32">
        <v>0.25</v>
      </c>
      <c r="BB32">
        <v>50</v>
      </c>
      <c r="BC32">
        <v>149.30000000000001</v>
      </c>
      <c r="BD32">
        <v>70.31</v>
      </c>
      <c r="BE32">
        <v>30</v>
      </c>
      <c r="BF32">
        <v>0.6</v>
      </c>
      <c r="BG32">
        <v>0</v>
      </c>
    </row>
    <row r="33" spans="1:59">
      <c r="A33" t="s">
        <v>282</v>
      </c>
      <c r="G33" t="s">
        <v>75</v>
      </c>
      <c r="H33" s="115">
        <v>643.70000000000005</v>
      </c>
      <c r="I33" s="88">
        <v>141.51</v>
      </c>
      <c r="J33" s="88">
        <v>3.5300000000000002</v>
      </c>
      <c r="K33" s="88">
        <v>0</v>
      </c>
      <c r="L33" s="88">
        <v>0.39</v>
      </c>
      <c r="M33" s="116">
        <v>0</v>
      </c>
      <c r="N33" s="115">
        <v>372.93</v>
      </c>
      <c r="O33" s="88">
        <v>360.32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0.35</v>
      </c>
      <c r="Z33">
        <v>11.06</v>
      </c>
      <c r="AA33">
        <v>11.63</v>
      </c>
      <c r="AB33">
        <v>377.57</v>
      </c>
      <c r="AC33">
        <v>0.35</v>
      </c>
      <c r="AD33">
        <v>0.17</v>
      </c>
      <c r="AE33">
        <v>0</v>
      </c>
      <c r="AF33">
        <v>0.44</v>
      </c>
      <c r="AG33">
        <v>2.89</v>
      </c>
      <c r="AH33">
        <v>125</v>
      </c>
      <c r="AI33">
        <v>0.31</v>
      </c>
      <c r="AJ33">
        <v>48.16</v>
      </c>
      <c r="AK33">
        <v>239.92</v>
      </c>
      <c r="AL33">
        <v>33.01</v>
      </c>
      <c r="AM33">
        <v>0.31</v>
      </c>
      <c r="AN33">
        <v>0</v>
      </c>
      <c r="AO33">
        <v>3.22</v>
      </c>
      <c r="AP33">
        <v>55</v>
      </c>
      <c r="AQ33">
        <v>3.5</v>
      </c>
      <c r="AR33">
        <v>0.49</v>
      </c>
      <c r="AS33">
        <v>21.4</v>
      </c>
      <c r="AT33">
        <v>117.51</v>
      </c>
      <c r="AU33">
        <v>0.35</v>
      </c>
      <c r="AV33">
        <v>21.94</v>
      </c>
      <c r="AW33">
        <v>50</v>
      </c>
      <c r="AX33">
        <v>0.39</v>
      </c>
      <c r="AY33">
        <v>20</v>
      </c>
      <c r="AZ33">
        <v>85.69</v>
      </c>
      <c r="BA33">
        <v>0.25</v>
      </c>
      <c r="BB33">
        <v>50</v>
      </c>
      <c r="BC33">
        <v>139.66</v>
      </c>
      <c r="BD33">
        <v>70.31</v>
      </c>
      <c r="BE33">
        <v>30</v>
      </c>
      <c r="BF33">
        <v>1.5</v>
      </c>
      <c r="BG33">
        <v>0</v>
      </c>
    </row>
    <row r="34" spans="1:59">
      <c r="A34" t="s">
        <v>283</v>
      </c>
      <c r="G34" t="s">
        <v>76</v>
      </c>
      <c r="H34" s="115">
        <v>637.83000000000015</v>
      </c>
      <c r="I34" s="88">
        <v>131.57</v>
      </c>
      <c r="J34" s="88">
        <v>3.5300000000000002</v>
      </c>
      <c r="K34" s="88">
        <v>0</v>
      </c>
      <c r="L34" s="88">
        <v>0.82</v>
      </c>
      <c r="M34" s="116">
        <v>0</v>
      </c>
      <c r="N34" s="115">
        <v>372.93</v>
      </c>
      <c r="O34" s="88">
        <v>360.32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0.35</v>
      </c>
      <c r="Z34">
        <v>11.06</v>
      </c>
      <c r="AA34">
        <v>11.63</v>
      </c>
      <c r="AB34">
        <v>361.2</v>
      </c>
      <c r="AC34">
        <v>0.35</v>
      </c>
      <c r="AD34">
        <v>0.17</v>
      </c>
      <c r="AE34">
        <v>0</v>
      </c>
      <c r="AF34">
        <v>0.44</v>
      </c>
      <c r="AG34">
        <v>2.89</v>
      </c>
      <c r="AH34">
        <v>125</v>
      </c>
      <c r="AI34">
        <v>0.31</v>
      </c>
      <c r="AJ34">
        <v>48.16</v>
      </c>
      <c r="AK34">
        <v>239.92</v>
      </c>
      <c r="AL34">
        <v>33.01</v>
      </c>
      <c r="AM34">
        <v>0.31</v>
      </c>
      <c r="AN34">
        <v>0</v>
      </c>
      <c r="AO34">
        <v>3.22</v>
      </c>
      <c r="AP34">
        <v>55</v>
      </c>
      <c r="AQ34">
        <v>14</v>
      </c>
      <c r="AR34">
        <v>0.49</v>
      </c>
      <c r="AS34">
        <v>21.4</v>
      </c>
      <c r="AT34">
        <v>117.51</v>
      </c>
      <c r="AU34">
        <v>0.35</v>
      </c>
      <c r="AV34">
        <v>21.94</v>
      </c>
      <c r="AW34">
        <v>50</v>
      </c>
      <c r="AX34">
        <v>0.82</v>
      </c>
      <c r="AY34">
        <v>20</v>
      </c>
      <c r="AZ34">
        <v>85.69</v>
      </c>
      <c r="BA34">
        <v>0.25</v>
      </c>
      <c r="BB34">
        <v>50</v>
      </c>
      <c r="BC34">
        <v>125.22</v>
      </c>
      <c r="BD34">
        <v>70.31</v>
      </c>
      <c r="BE34">
        <v>30</v>
      </c>
      <c r="BF34">
        <v>6</v>
      </c>
      <c r="BG34">
        <v>0</v>
      </c>
    </row>
    <row r="35" spans="1:59">
      <c r="A35" t="s">
        <v>298</v>
      </c>
      <c r="G35" t="s">
        <v>77</v>
      </c>
      <c r="H35" s="115">
        <v>611.38000000000011</v>
      </c>
      <c r="I35" s="88">
        <v>118.3</v>
      </c>
      <c r="J35" s="88">
        <v>3.5300000000000002</v>
      </c>
      <c r="K35" s="88">
        <v>0</v>
      </c>
      <c r="L35" s="88">
        <v>1.1299999999999999</v>
      </c>
      <c r="M35" s="116">
        <v>0</v>
      </c>
      <c r="N35" s="115">
        <v>372.93</v>
      </c>
      <c r="O35" s="88">
        <v>360.32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0.35</v>
      </c>
      <c r="Z35">
        <v>11.06</v>
      </c>
      <c r="AA35">
        <v>11.63</v>
      </c>
      <c r="AB35">
        <v>320.75</v>
      </c>
      <c r="AC35">
        <v>0.35</v>
      </c>
      <c r="AD35">
        <v>0.17</v>
      </c>
      <c r="AE35">
        <v>0</v>
      </c>
      <c r="AF35">
        <v>0.44</v>
      </c>
      <c r="AG35">
        <v>2.89</v>
      </c>
      <c r="AH35">
        <v>125</v>
      </c>
      <c r="AI35">
        <v>0.31</v>
      </c>
      <c r="AJ35">
        <v>48.16</v>
      </c>
      <c r="AK35">
        <v>239.92</v>
      </c>
      <c r="AL35">
        <v>33.01</v>
      </c>
      <c r="AM35">
        <v>0.31</v>
      </c>
      <c r="AN35">
        <v>0</v>
      </c>
      <c r="AO35">
        <v>3.22</v>
      </c>
      <c r="AP35">
        <v>55</v>
      </c>
      <c r="AQ35">
        <v>28</v>
      </c>
      <c r="AR35">
        <v>0.49</v>
      </c>
      <c r="AS35">
        <v>21.4</v>
      </c>
      <c r="AT35">
        <v>117.51</v>
      </c>
      <c r="AU35">
        <v>0.35</v>
      </c>
      <c r="AV35">
        <v>21.94</v>
      </c>
      <c r="AW35">
        <v>50</v>
      </c>
      <c r="AX35">
        <v>1.1299999999999999</v>
      </c>
      <c r="AY35">
        <v>20</v>
      </c>
      <c r="AZ35">
        <v>85.69</v>
      </c>
      <c r="BA35">
        <v>0.25</v>
      </c>
      <c r="BB35">
        <v>50</v>
      </c>
      <c r="BC35">
        <v>105.95</v>
      </c>
      <c r="BD35">
        <v>70.31</v>
      </c>
      <c r="BE35">
        <v>30</v>
      </c>
      <c r="BF35">
        <v>12</v>
      </c>
      <c r="BG35">
        <v>0</v>
      </c>
    </row>
    <row r="36" spans="1:59">
      <c r="A36" t="s">
        <v>331</v>
      </c>
      <c r="G36" t="s">
        <v>78</v>
      </c>
      <c r="H36" s="115">
        <v>597.09000000000015</v>
      </c>
      <c r="I36" s="88">
        <v>120.99</v>
      </c>
      <c r="J36" s="88">
        <v>3.5300000000000002</v>
      </c>
      <c r="K36" s="88">
        <v>0</v>
      </c>
      <c r="L36" s="88">
        <v>1.37</v>
      </c>
      <c r="M36" s="116">
        <v>0</v>
      </c>
      <c r="N36" s="115">
        <v>372.93</v>
      </c>
      <c r="O36" s="88">
        <v>360.32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0.35</v>
      </c>
      <c r="Z36">
        <v>11.06</v>
      </c>
      <c r="AA36">
        <v>11.63</v>
      </c>
      <c r="AB36">
        <v>288.95999999999998</v>
      </c>
      <c r="AC36">
        <v>0.35</v>
      </c>
      <c r="AD36">
        <v>0.17</v>
      </c>
      <c r="AE36">
        <v>0</v>
      </c>
      <c r="AF36">
        <v>0.44</v>
      </c>
      <c r="AG36">
        <v>2.89</v>
      </c>
      <c r="AH36">
        <v>125</v>
      </c>
      <c r="AI36">
        <v>0.31</v>
      </c>
      <c r="AJ36">
        <v>48.16</v>
      </c>
      <c r="AK36">
        <v>239.92</v>
      </c>
      <c r="AL36">
        <v>33.01</v>
      </c>
      <c r="AM36">
        <v>0.31</v>
      </c>
      <c r="AN36">
        <v>0</v>
      </c>
      <c r="AO36">
        <v>3.22</v>
      </c>
      <c r="AP36">
        <v>55</v>
      </c>
      <c r="AQ36">
        <v>45.5</v>
      </c>
      <c r="AR36">
        <v>0.49</v>
      </c>
      <c r="AS36">
        <v>21.4</v>
      </c>
      <c r="AT36">
        <v>117.51</v>
      </c>
      <c r="AU36">
        <v>0.35</v>
      </c>
      <c r="AV36">
        <v>21.94</v>
      </c>
      <c r="AW36">
        <v>50</v>
      </c>
      <c r="AX36">
        <v>1.37</v>
      </c>
      <c r="AY36">
        <v>20</v>
      </c>
      <c r="AZ36">
        <v>85.69</v>
      </c>
      <c r="BA36">
        <v>0.25</v>
      </c>
      <c r="BB36">
        <v>50</v>
      </c>
      <c r="BC36">
        <v>101.14</v>
      </c>
      <c r="BD36">
        <v>70.31</v>
      </c>
      <c r="BE36">
        <v>30</v>
      </c>
      <c r="BF36">
        <v>19.5</v>
      </c>
      <c r="BG36">
        <v>0</v>
      </c>
    </row>
    <row r="37" spans="1:59">
      <c r="A37" t="s">
        <v>332</v>
      </c>
      <c r="G37" t="s">
        <v>79</v>
      </c>
      <c r="H37" s="115">
        <v>609.69000000000005</v>
      </c>
      <c r="I37" s="88">
        <v>107.12</v>
      </c>
      <c r="J37" s="88">
        <v>3.5300000000000002</v>
      </c>
      <c r="K37" s="88">
        <v>0</v>
      </c>
      <c r="L37" s="88">
        <v>1.8</v>
      </c>
      <c r="M37" s="116">
        <v>0</v>
      </c>
      <c r="N37" s="115">
        <v>372.93</v>
      </c>
      <c r="O37" s="88">
        <v>360.32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0.35</v>
      </c>
      <c r="Z37">
        <v>11.06</v>
      </c>
      <c r="AA37">
        <v>11.63</v>
      </c>
      <c r="AB37">
        <v>288.95999999999998</v>
      </c>
      <c r="AC37">
        <v>0.35</v>
      </c>
      <c r="AD37">
        <v>0.17</v>
      </c>
      <c r="AE37">
        <v>0</v>
      </c>
      <c r="AF37">
        <v>0.44</v>
      </c>
      <c r="AG37">
        <v>2.89</v>
      </c>
      <c r="AH37">
        <v>125</v>
      </c>
      <c r="AI37">
        <v>0.31</v>
      </c>
      <c r="AJ37">
        <v>48.16</v>
      </c>
      <c r="AK37">
        <v>239.92</v>
      </c>
      <c r="AL37">
        <v>33.01</v>
      </c>
      <c r="AM37">
        <v>0.31</v>
      </c>
      <c r="AN37">
        <v>0</v>
      </c>
      <c r="AO37">
        <v>3.22</v>
      </c>
      <c r="AP37">
        <v>55</v>
      </c>
      <c r="AQ37">
        <v>58.1</v>
      </c>
      <c r="AR37">
        <v>0.49</v>
      </c>
      <c r="AS37">
        <v>21.4</v>
      </c>
      <c r="AT37">
        <v>117.51</v>
      </c>
      <c r="AU37">
        <v>0.35</v>
      </c>
      <c r="AV37">
        <v>21.94</v>
      </c>
      <c r="AW37">
        <v>50</v>
      </c>
      <c r="AX37">
        <v>1.8</v>
      </c>
      <c r="AY37">
        <v>20</v>
      </c>
      <c r="AZ37">
        <v>85.69</v>
      </c>
      <c r="BA37">
        <v>0.25</v>
      </c>
      <c r="BB37">
        <v>50</v>
      </c>
      <c r="BC37">
        <v>81.87</v>
      </c>
      <c r="BD37">
        <v>70.31</v>
      </c>
      <c r="BE37">
        <v>30</v>
      </c>
      <c r="BF37">
        <v>24.9</v>
      </c>
      <c r="BG37">
        <v>0</v>
      </c>
    </row>
    <row r="38" spans="1:59">
      <c r="A38" t="s">
        <v>333</v>
      </c>
      <c r="G38" t="s">
        <v>80</v>
      </c>
      <c r="H38" s="115">
        <v>617.38000000000011</v>
      </c>
      <c r="I38" s="88">
        <v>108.91</v>
      </c>
      <c r="J38" s="88">
        <v>3.5300000000000002</v>
      </c>
      <c r="K38" s="88">
        <v>0</v>
      </c>
      <c r="L38" s="88">
        <v>2.3199999999999998</v>
      </c>
      <c r="M38" s="116">
        <v>0</v>
      </c>
      <c r="N38" s="115">
        <v>372.93</v>
      </c>
      <c r="O38" s="88">
        <v>360.32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0.35</v>
      </c>
      <c r="Z38">
        <v>11.06</v>
      </c>
      <c r="AA38">
        <v>11.63</v>
      </c>
      <c r="AB38">
        <v>281.25</v>
      </c>
      <c r="AC38">
        <v>0.35</v>
      </c>
      <c r="AD38">
        <v>0.17</v>
      </c>
      <c r="AE38">
        <v>0</v>
      </c>
      <c r="AF38">
        <v>0.44</v>
      </c>
      <c r="AG38">
        <v>2.89</v>
      </c>
      <c r="AH38">
        <v>125</v>
      </c>
      <c r="AI38">
        <v>0.31</v>
      </c>
      <c r="AJ38">
        <v>48.16</v>
      </c>
      <c r="AK38">
        <v>239.92</v>
      </c>
      <c r="AL38">
        <v>33.01</v>
      </c>
      <c r="AM38">
        <v>0.31</v>
      </c>
      <c r="AN38">
        <v>0</v>
      </c>
      <c r="AO38">
        <v>3.22</v>
      </c>
      <c r="AP38">
        <v>55</v>
      </c>
      <c r="AQ38">
        <v>73.5</v>
      </c>
      <c r="AR38">
        <v>0.49</v>
      </c>
      <c r="AS38">
        <v>21.4</v>
      </c>
      <c r="AT38">
        <v>117.51</v>
      </c>
      <c r="AU38">
        <v>0.35</v>
      </c>
      <c r="AV38">
        <v>21.94</v>
      </c>
      <c r="AW38">
        <v>50</v>
      </c>
      <c r="AX38">
        <v>2.3199999999999998</v>
      </c>
      <c r="AY38">
        <v>20</v>
      </c>
      <c r="AZ38">
        <v>85.69</v>
      </c>
      <c r="BA38">
        <v>0.25</v>
      </c>
      <c r="BB38">
        <v>50</v>
      </c>
      <c r="BC38">
        <v>77.06</v>
      </c>
      <c r="BD38">
        <v>70.31</v>
      </c>
      <c r="BE38">
        <v>30</v>
      </c>
      <c r="BF38">
        <v>31.5</v>
      </c>
      <c r="BG38">
        <v>0</v>
      </c>
    </row>
    <row r="39" spans="1:59">
      <c r="A39" t="s">
        <v>334</v>
      </c>
      <c r="G39" t="s">
        <v>81</v>
      </c>
      <c r="H39" s="115">
        <v>598.28</v>
      </c>
      <c r="I39" s="88">
        <v>97.14</v>
      </c>
      <c r="J39" s="88">
        <v>3.5300000000000002</v>
      </c>
      <c r="K39" s="88">
        <v>0</v>
      </c>
      <c r="L39" s="88">
        <v>2.93</v>
      </c>
      <c r="M39" s="116">
        <v>0</v>
      </c>
      <c r="N39" s="115">
        <v>372.93</v>
      </c>
      <c r="O39" s="88">
        <v>360.32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0.35</v>
      </c>
      <c r="Z39">
        <v>11.06</v>
      </c>
      <c r="AA39">
        <v>11.63</v>
      </c>
      <c r="AB39">
        <v>244.65</v>
      </c>
      <c r="AC39">
        <v>0.35</v>
      </c>
      <c r="AD39">
        <v>0.17</v>
      </c>
      <c r="AE39">
        <v>0</v>
      </c>
      <c r="AF39">
        <v>0.44</v>
      </c>
      <c r="AG39">
        <v>2.89</v>
      </c>
      <c r="AH39">
        <v>125</v>
      </c>
      <c r="AI39">
        <v>0.31</v>
      </c>
      <c r="AJ39">
        <v>48.16</v>
      </c>
      <c r="AK39">
        <v>239.92</v>
      </c>
      <c r="AL39">
        <v>33.01</v>
      </c>
      <c r="AM39">
        <v>0.31</v>
      </c>
      <c r="AN39">
        <v>0</v>
      </c>
      <c r="AO39">
        <v>3.22</v>
      </c>
      <c r="AP39">
        <v>55</v>
      </c>
      <c r="AQ39">
        <v>91</v>
      </c>
      <c r="AR39">
        <v>0.49</v>
      </c>
      <c r="AS39">
        <v>21.4</v>
      </c>
      <c r="AT39">
        <v>117.51</v>
      </c>
      <c r="AU39">
        <v>0.35</v>
      </c>
      <c r="AV39">
        <v>21.94</v>
      </c>
      <c r="AW39">
        <v>50</v>
      </c>
      <c r="AX39">
        <v>2.93</v>
      </c>
      <c r="AY39">
        <v>20</v>
      </c>
      <c r="AZ39">
        <v>85.69</v>
      </c>
      <c r="BA39">
        <v>0.25</v>
      </c>
      <c r="BB39">
        <v>50</v>
      </c>
      <c r="BC39">
        <v>57.79</v>
      </c>
      <c r="BD39">
        <v>70.31</v>
      </c>
      <c r="BE39">
        <v>30</v>
      </c>
      <c r="BF39">
        <v>39</v>
      </c>
      <c r="BG39">
        <v>0</v>
      </c>
    </row>
    <row r="40" spans="1:59">
      <c r="A40" t="s">
        <v>355</v>
      </c>
      <c r="G40" t="s">
        <v>82</v>
      </c>
      <c r="H40" s="115">
        <v>606.25</v>
      </c>
      <c r="I40" s="88">
        <v>85.69</v>
      </c>
      <c r="J40" s="88">
        <v>3.5300000000000002</v>
      </c>
      <c r="K40" s="88">
        <v>0</v>
      </c>
      <c r="L40" s="88">
        <v>3.36</v>
      </c>
      <c r="M40" s="116">
        <v>0</v>
      </c>
      <c r="N40" s="115">
        <v>372.93</v>
      </c>
      <c r="O40" s="88">
        <v>360.32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0.35</v>
      </c>
      <c r="Z40">
        <v>11.06</v>
      </c>
      <c r="AA40">
        <v>11.63</v>
      </c>
      <c r="AB40">
        <v>245.62</v>
      </c>
      <c r="AC40">
        <v>0.35</v>
      </c>
      <c r="AD40">
        <v>0.17</v>
      </c>
      <c r="AE40">
        <v>0</v>
      </c>
      <c r="AF40">
        <v>0.44</v>
      </c>
      <c r="AG40">
        <v>2.89</v>
      </c>
      <c r="AH40">
        <v>125</v>
      </c>
      <c r="AI40">
        <v>0.31</v>
      </c>
      <c r="AJ40">
        <v>48.16</v>
      </c>
      <c r="AK40">
        <v>239.92</v>
      </c>
      <c r="AL40">
        <v>33.01</v>
      </c>
      <c r="AM40">
        <v>0.31</v>
      </c>
      <c r="AN40">
        <v>0</v>
      </c>
      <c r="AO40">
        <v>3.22</v>
      </c>
      <c r="AP40">
        <v>55</v>
      </c>
      <c r="AQ40">
        <v>98</v>
      </c>
      <c r="AR40">
        <v>0.49</v>
      </c>
      <c r="AS40">
        <v>21.4</v>
      </c>
      <c r="AT40">
        <v>117.51</v>
      </c>
      <c r="AU40">
        <v>0.35</v>
      </c>
      <c r="AV40">
        <v>21.94</v>
      </c>
      <c r="AW40">
        <v>50</v>
      </c>
      <c r="AX40">
        <v>3.36</v>
      </c>
      <c r="AY40">
        <v>20</v>
      </c>
      <c r="AZ40">
        <v>85.69</v>
      </c>
      <c r="BA40">
        <v>0.25</v>
      </c>
      <c r="BB40">
        <v>50</v>
      </c>
      <c r="BC40">
        <v>43.34</v>
      </c>
      <c r="BD40">
        <v>70.31</v>
      </c>
      <c r="BE40">
        <v>30</v>
      </c>
      <c r="BF40">
        <v>42</v>
      </c>
      <c r="BG40">
        <v>0</v>
      </c>
    </row>
    <row r="41" spans="1:59">
      <c r="A41" t="s">
        <v>356</v>
      </c>
      <c r="G41" t="s">
        <v>83</v>
      </c>
      <c r="H41" s="115">
        <v>595.73</v>
      </c>
      <c r="I41" s="88">
        <v>86.28</v>
      </c>
      <c r="J41" s="88">
        <v>3.5300000000000002</v>
      </c>
      <c r="K41" s="88">
        <v>0</v>
      </c>
      <c r="L41" s="88">
        <v>3.74</v>
      </c>
      <c r="M41" s="116">
        <v>0</v>
      </c>
      <c r="N41" s="115">
        <v>372.93</v>
      </c>
      <c r="O41" s="88">
        <v>360.32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0.35</v>
      </c>
      <c r="Z41">
        <v>11.06</v>
      </c>
      <c r="AA41">
        <v>11.63</v>
      </c>
      <c r="AB41">
        <v>292.81</v>
      </c>
      <c r="AC41">
        <v>0.35</v>
      </c>
      <c r="AD41">
        <v>0.17</v>
      </c>
      <c r="AE41">
        <v>0</v>
      </c>
      <c r="AF41">
        <v>0.44</v>
      </c>
      <c r="AG41">
        <v>2.89</v>
      </c>
      <c r="AH41">
        <v>125</v>
      </c>
      <c r="AI41">
        <v>0.31</v>
      </c>
      <c r="AJ41">
        <v>48.16</v>
      </c>
      <c r="AK41">
        <v>239.92</v>
      </c>
      <c r="AL41">
        <v>33.01</v>
      </c>
      <c r="AM41">
        <v>0.31</v>
      </c>
      <c r="AN41">
        <v>0</v>
      </c>
      <c r="AO41">
        <v>3.22</v>
      </c>
      <c r="AP41">
        <v>55</v>
      </c>
      <c r="AQ41">
        <v>110.6</v>
      </c>
      <c r="AR41">
        <v>0.49</v>
      </c>
      <c r="AS41">
        <v>21.4</v>
      </c>
      <c r="AT41">
        <v>117.51</v>
      </c>
      <c r="AU41">
        <v>0.35</v>
      </c>
      <c r="AV41">
        <v>21.94</v>
      </c>
      <c r="AW41">
        <v>50</v>
      </c>
      <c r="AX41">
        <v>3.74</v>
      </c>
      <c r="AY41">
        <v>20</v>
      </c>
      <c r="AZ41">
        <v>85.69</v>
      </c>
      <c r="BA41">
        <v>0.25</v>
      </c>
      <c r="BB41">
        <v>50</v>
      </c>
      <c r="BC41">
        <v>38.53</v>
      </c>
      <c r="BD41">
        <v>0</v>
      </c>
      <c r="BE41">
        <v>30</v>
      </c>
      <c r="BF41">
        <v>47.4</v>
      </c>
      <c r="BG41">
        <v>0</v>
      </c>
    </row>
    <row r="42" spans="1:59">
      <c r="A42" t="s">
        <v>357</v>
      </c>
      <c r="G42" t="s">
        <v>84</v>
      </c>
      <c r="H42" s="115">
        <v>578.13000000000011</v>
      </c>
      <c r="I42" s="88">
        <v>85.06</v>
      </c>
      <c r="J42" s="88">
        <v>3.5300000000000002</v>
      </c>
      <c r="K42" s="88">
        <v>0</v>
      </c>
      <c r="L42" s="88">
        <v>4.1399999999999997</v>
      </c>
      <c r="M42" s="116">
        <v>0</v>
      </c>
      <c r="N42" s="115">
        <v>372.93</v>
      </c>
      <c r="O42" s="88">
        <v>360.32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0.35</v>
      </c>
      <c r="Z42">
        <v>11.06</v>
      </c>
      <c r="AA42">
        <v>11.63</v>
      </c>
      <c r="AB42">
        <v>266.81</v>
      </c>
      <c r="AC42">
        <v>0.35</v>
      </c>
      <c r="AD42">
        <v>0.17</v>
      </c>
      <c r="AE42">
        <v>0</v>
      </c>
      <c r="AF42">
        <v>0.44</v>
      </c>
      <c r="AG42">
        <v>2.89</v>
      </c>
      <c r="AH42">
        <v>125</v>
      </c>
      <c r="AI42">
        <v>0.31</v>
      </c>
      <c r="AJ42">
        <v>48.16</v>
      </c>
      <c r="AK42">
        <v>239.92</v>
      </c>
      <c r="AL42">
        <v>33.01</v>
      </c>
      <c r="AM42">
        <v>0.31</v>
      </c>
      <c r="AN42">
        <v>0</v>
      </c>
      <c r="AO42">
        <v>3.22</v>
      </c>
      <c r="AP42">
        <v>55</v>
      </c>
      <c r="AQ42">
        <v>119</v>
      </c>
      <c r="AR42">
        <v>0.49</v>
      </c>
      <c r="AS42">
        <v>21.4</v>
      </c>
      <c r="AT42">
        <v>117.51</v>
      </c>
      <c r="AU42">
        <v>0.35</v>
      </c>
      <c r="AV42">
        <v>21.94</v>
      </c>
      <c r="AW42">
        <v>50</v>
      </c>
      <c r="AX42">
        <v>4.1399999999999997</v>
      </c>
      <c r="AY42">
        <v>20</v>
      </c>
      <c r="AZ42">
        <v>85.69</v>
      </c>
      <c r="BA42">
        <v>0.25</v>
      </c>
      <c r="BB42">
        <v>50</v>
      </c>
      <c r="BC42">
        <v>33.71</v>
      </c>
      <c r="BD42">
        <v>0</v>
      </c>
      <c r="BE42">
        <v>30</v>
      </c>
      <c r="BF42">
        <v>51</v>
      </c>
      <c r="BG42">
        <v>0</v>
      </c>
    </row>
    <row r="43" spans="1:59">
      <c r="A43" t="s">
        <v>363</v>
      </c>
      <c r="G43" t="s">
        <v>85</v>
      </c>
      <c r="H43" s="115">
        <v>303.92</v>
      </c>
      <c r="I43" s="88">
        <v>91.06</v>
      </c>
      <c r="J43" s="88">
        <v>3.5300000000000002</v>
      </c>
      <c r="K43" s="88">
        <v>0</v>
      </c>
      <c r="L43" s="88">
        <v>4.5</v>
      </c>
      <c r="M43" s="116">
        <v>0</v>
      </c>
      <c r="N43" s="115">
        <v>372.93</v>
      </c>
      <c r="O43" s="88">
        <v>360.32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0.35</v>
      </c>
      <c r="Z43">
        <v>11.06</v>
      </c>
      <c r="AA43">
        <v>11.63</v>
      </c>
      <c r="AB43">
        <v>0</v>
      </c>
      <c r="AC43">
        <v>0.35</v>
      </c>
      <c r="AD43">
        <v>0.17</v>
      </c>
      <c r="AE43">
        <v>0</v>
      </c>
      <c r="AF43">
        <v>0.44</v>
      </c>
      <c r="AG43">
        <v>2.89</v>
      </c>
      <c r="AH43">
        <v>125</v>
      </c>
      <c r="AI43">
        <v>0.31</v>
      </c>
      <c r="AJ43">
        <v>48.16</v>
      </c>
      <c r="AK43">
        <v>239.92</v>
      </c>
      <c r="AL43">
        <v>33.01</v>
      </c>
      <c r="AM43">
        <v>0.31</v>
      </c>
      <c r="AN43">
        <v>0</v>
      </c>
      <c r="AO43">
        <v>3.22</v>
      </c>
      <c r="AP43">
        <v>55</v>
      </c>
      <c r="AQ43">
        <v>133</v>
      </c>
      <c r="AR43">
        <v>0.49</v>
      </c>
      <c r="AS43">
        <v>0</v>
      </c>
      <c r="AT43">
        <v>117.51</v>
      </c>
      <c r="AU43">
        <v>0.35</v>
      </c>
      <c r="AV43">
        <v>21.94</v>
      </c>
      <c r="AW43">
        <v>50</v>
      </c>
      <c r="AX43">
        <v>4.5</v>
      </c>
      <c r="AY43">
        <v>20</v>
      </c>
      <c r="AZ43">
        <v>85.69</v>
      </c>
      <c r="BA43">
        <v>0.25</v>
      </c>
      <c r="BB43">
        <v>50</v>
      </c>
      <c r="BC43">
        <v>33.71</v>
      </c>
      <c r="BD43">
        <v>0</v>
      </c>
      <c r="BE43">
        <v>30</v>
      </c>
      <c r="BF43">
        <v>57</v>
      </c>
      <c r="BG43">
        <v>0</v>
      </c>
    </row>
    <row r="44" spans="1:59">
      <c r="A44" t="s">
        <v>367</v>
      </c>
      <c r="G44" t="s">
        <v>86</v>
      </c>
      <c r="H44" s="115">
        <v>310.92</v>
      </c>
      <c r="I44" s="88">
        <v>84.43</v>
      </c>
      <c r="J44" s="88">
        <v>3.5300000000000002</v>
      </c>
      <c r="K44" s="88">
        <v>0</v>
      </c>
      <c r="L44" s="88">
        <v>4.87</v>
      </c>
      <c r="M44" s="116">
        <v>0</v>
      </c>
      <c r="N44" s="115">
        <v>372.93</v>
      </c>
      <c r="O44" s="88">
        <v>360.32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0.35</v>
      </c>
      <c r="Z44">
        <v>11.06</v>
      </c>
      <c r="AA44">
        <v>11.63</v>
      </c>
      <c r="AB44">
        <v>0</v>
      </c>
      <c r="AC44">
        <v>0.35</v>
      </c>
      <c r="AD44">
        <v>0.17</v>
      </c>
      <c r="AE44">
        <v>0</v>
      </c>
      <c r="AF44">
        <v>0.44</v>
      </c>
      <c r="AG44">
        <v>2.89</v>
      </c>
      <c r="AH44">
        <v>125</v>
      </c>
      <c r="AI44">
        <v>0.31</v>
      </c>
      <c r="AJ44">
        <v>48.16</v>
      </c>
      <c r="AK44">
        <v>239.92</v>
      </c>
      <c r="AL44">
        <v>33.01</v>
      </c>
      <c r="AM44">
        <v>0.31</v>
      </c>
      <c r="AN44">
        <v>0</v>
      </c>
      <c r="AO44">
        <v>3.22</v>
      </c>
      <c r="AP44">
        <v>55</v>
      </c>
      <c r="AQ44">
        <v>140</v>
      </c>
      <c r="AR44">
        <v>0.49</v>
      </c>
      <c r="AS44">
        <v>0</v>
      </c>
      <c r="AT44">
        <v>117.51</v>
      </c>
      <c r="AU44">
        <v>0.35</v>
      </c>
      <c r="AV44">
        <v>21.94</v>
      </c>
      <c r="AW44">
        <v>50</v>
      </c>
      <c r="AX44">
        <v>4.87</v>
      </c>
      <c r="AY44">
        <v>20</v>
      </c>
      <c r="AZ44">
        <v>85.69</v>
      </c>
      <c r="BA44">
        <v>0.25</v>
      </c>
      <c r="BB44">
        <v>50</v>
      </c>
      <c r="BC44">
        <v>24.08</v>
      </c>
      <c r="BD44">
        <v>0</v>
      </c>
      <c r="BE44">
        <v>30</v>
      </c>
      <c r="BF44">
        <v>60</v>
      </c>
      <c r="BG44">
        <v>0</v>
      </c>
    </row>
    <row r="45" spans="1:59">
      <c r="A45" t="s">
        <v>390</v>
      </c>
      <c r="G45" t="s">
        <v>87</v>
      </c>
      <c r="H45" s="115">
        <v>322.03000000000003</v>
      </c>
      <c r="I45" s="88">
        <v>89.19</v>
      </c>
      <c r="J45" s="88">
        <v>3.5300000000000002</v>
      </c>
      <c r="K45" s="88">
        <v>0</v>
      </c>
      <c r="L45" s="88">
        <v>5</v>
      </c>
      <c r="M45" s="116">
        <v>0</v>
      </c>
      <c r="N45" s="115">
        <v>372.93</v>
      </c>
      <c r="O45" s="88">
        <v>360.32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0.35</v>
      </c>
      <c r="Z45">
        <v>11.06</v>
      </c>
      <c r="AA45">
        <v>11.63</v>
      </c>
      <c r="AB45">
        <v>0</v>
      </c>
      <c r="AC45">
        <v>0.35</v>
      </c>
      <c r="AD45">
        <v>0.17</v>
      </c>
      <c r="AE45">
        <v>0</v>
      </c>
      <c r="AF45">
        <v>0.44</v>
      </c>
      <c r="AG45">
        <v>2.89</v>
      </c>
      <c r="AH45">
        <v>125</v>
      </c>
      <c r="AI45">
        <v>0.31</v>
      </c>
      <c r="AJ45">
        <v>48.16</v>
      </c>
      <c r="AK45">
        <v>239.92</v>
      </c>
      <c r="AL45">
        <v>33.01</v>
      </c>
      <c r="AM45">
        <v>0.31</v>
      </c>
      <c r="AN45">
        <v>0</v>
      </c>
      <c r="AO45">
        <v>3.22</v>
      </c>
      <c r="AP45">
        <v>55</v>
      </c>
      <c r="AQ45">
        <v>151.11000000000001</v>
      </c>
      <c r="AR45">
        <v>0.49</v>
      </c>
      <c r="AS45">
        <v>0</v>
      </c>
      <c r="AT45">
        <v>117.51</v>
      </c>
      <c r="AU45">
        <v>0.35</v>
      </c>
      <c r="AV45">
        <v>21.94</v>
      </c>
      <c r="AW45">
        <v>50</v>
      </c>
      <c r="AX45">
        <v>5</v>
      </c>
      <c r="AY45">
        <v>20</v>
      </c>
      <c r="AZ45">
        <v>85.69</v>
      </c>
      <c r="BA45">
        <v>0.25</v>
      </c>
      <c r="BB45">
        <v>50</v>
      </c>
      <c r="BC45">
        <v>24.08</v>
      </c>
      <c r="BD45">
        <v>0</v>
      </c>
      <c r="BE45">
        <v>30</v>
      </c>
      <c r="BF45">
        <v>64.760000000000005</v>
      </c>
      <c r="BG45">
        <v>0</v>
      </c>
    </row>
    <row r="46" spans="1:59">
      <c r="A46" t="s">
        <v>391</v>
      </c>
      <c r="G46" t="s">
        <v>88</v>
      </c>
      <c r="H46" s="115">
        <v>331.92</v>
      </c>
      <c r="I46" s="88">
        <v>88.61</v>
      </c>
      <c r="J46" s="88">
        <v>3.5300000000000002</v>
      </c>
      <c r="K46" s="88">
        <v>0</v>
      </c>
      <c r="L46" s="88">
        <v>5.08</v>
      </c>
      <c r="M46" s="116">
        <v>0</v>
      </c>
      <c r="N46" s="115">
        <v>372.93</v>
      </c>
      <c r="O46" s="88">
        <v>360.32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0.35</v>
      </c>
      <c r="Z46">
        <v>11.06</v>
      </c>
      <c r="AA46">
        <v>11.63</v>
      </c>
      <c r="AB46">
        <v>0</v>
      </c>
      <c r="AC46">
        <v>0.35</v>
      </c>
      <c r="AD46">
        <v>0.17</v>
      </c>
      <c r="AE46">
        <v>0</v>
      </c>
      <c r="AF46">
        <v>0.44</v>
      </c>
      <c r="AG46">
        <v>2.89</v>
      </c>
      <c r="AH46">
        <v>125</v>
      </c>
      <c r="AI46">
        <v>0.31</v>
      </c>
      <c r="AJ46">
        <v>48.16</v>
      </c>
      <c r="AK46">
        <v>239.92</v>
      </c>
      <c r="AL46">
        <v>33.01</v>
      </c>
      <c r="AM46">
        <v>0.31</v>
      </c>
      <c r="AN46">
        <v>0</v>
      </c>
      <c r="AO46">
        <v>3.22</v>
      </c>
      <c r="AP46">
        <v>55</v>
      </c>
      <c r="AQ46">
        <v>161</v>
      </c>
      <c r="AR46">
        <v>0.49</v>
      </c>
      <c r="AS46">
        <v>0</v>
      </c>
      <c r="AT46">
        <v>117.51</v>
      </c>
      <c r="AU46">
        <v>0.35</v>
      </c>
      <c r="AV46">
        <v>21.94</v>
      </c>
      <c r="AW46">
        <v>50</v>
      </c>
      <c r="AX46">
        <v>5.08</v>
      </c>
      <c r="AY46">
        <v>20</v>
      </c>
      <c r="AZ46">
        <v>85.69</v>
      </c>
      <c r="BA46">
        <v>0.25</v>
      </c>
      <c r="BB46">
        <v>50</v>
      </c>
      <c r="BC46">
        <v>19.260000000000002</v>
      </c>
      <c r="BD46">
        <v>0</v>
      </c>
      <c r="BE46">
        <v>30</v>
      </c>
      <c r="BF46">
        <v>69</v>
      </c>
      <c r="BG46">
        <v>0</v>
      </c>
    </row>
    <row r="47" spans="1:59">
      <c r="A47" t="s">
        <v>395</v>
      </c>
      <c r="G47" t="s">
        <v>89</v>
      </c>
      <c r="H47" s="115">
        <v>288.32</v>
      </c>
      <c r="I47" s="88">
        <v>85.75</v>
      </c>
      <c r="J47" s="88">
        <v>3.5300000000000002</v>
      </c>
      <c r="K47" s="88">
        <v>0</v>
      </c>
      <c r="L47" s="88">
        <v>5.17</v>
      </c>
      <c r="M47" s="116">
        <v>0</v>
      </c>
      <c r="N47" s="115">
        <v>372.93</v>
      </c>
      <c r="O47" s="88">
        <v>360.32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0.35</v>
      </c>
      <c r="Z47">
        <v>11.06</v>
      </c>
      <c r="AA47">
        <v>11.63</v>
      </c>
      <c r="AB47">
        <v>0</v>
      </c>
      <c r="AC47">
        <v>0.35</v>
      </c>
      <c r="AD47">
        <v>0.17</v>
      </c>
      <c r="AE47">
        <v>0</v>
      </c>
      <c r="AF47">
        <v>0.44</v>
      </c>
      <c r="AG47">
        <v>2.89</v>
      </c>
      <c r="AH47">
        <v>125</v>
      </c>
      <c r="AI47">
        <v>0.31</v>
      </c>
      <c r="AJ47">
        <v>0</v>
      </c>
      <c r="AK47">
        <v>239.92</v>
      </c>
      <c r="AL47">
        <v>33.01</v>
      </c>
      <c r="AM47">
        <v>0.31</v>
      </c>
      <c r="AN47">
        <v>0</v>
      </c>
      <c r="AO47">
        <v>3.22</v>
      </c>
      <c r="AP47">
        <v>55</v>
      </c>
      <c r="AQ47">
        <v>165.56</v>
      </c>
      <c r="AR47">
        <v>0.49</v>
      </c>
      <c r="AS47">
        <v>0</v>
      </c>
      <c r="AT47">
        <v>117.51</v>
      </c>
      <c r="AU47">
        <v>0.35</v>
      </c>
      <c r="AV47">
        <v>21.94</v>
      </c>
      <c r="AW47">
        <v>50</v>
      </c>
      <c r="AX47">
        <v>5.17</v>
      </c>
      <c r="AY47">
        <v>20</v>
      </c>
      <c r="AZ47">
        <v>85.69</v>
      </c>
      <c r="BA47">
        <v>0.25</v>
      </c>
      <c r="BB47">
        <v>50</v>
      </c>
      <c r="BC47">
        <v>14.45</v>
      </c>
      <c r="BD47">
        <v>0</v>
      </c>
      <c r="BE47">
        <v>30</v>
      </c>
      <c r="BF47">
        <v>70.95</v>
      </c>
      <c r="BG47">
        <v>0</v>
      </c>
    </row>
    <row r="48" spans="1:59">
      <c r="A48" t="s">
        <v>399</v>
      </c>
      <c r="G48" t="s">
        <v>90</v>
      </c>
      <c r="H48" s="115">
        <v>294.45</v>
      </c>
      <c r="I48" s="88">
        <v>83.56</v>
      </c>
      <c r="J48" s="88">
        <v>3.5300000000000002</v>
      </c>
      <c r="K48" s="88">
        <v>0</v>
      </c>
      <c r="L48" s="88">
        <v>5.26</v>
      </c>
      <c r="M48" s="116">
        <v>0</v>
      </c>
      <c r="N48" s="115">
        <v>372.93</v>
      </c>
      <c r="O48" s="88">
        <v>360.32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0.35</v>
      </c>
      <c r="Z48">
        <v>11.06</v>
      </c>
      <c r="AA48">
        <v>11.63</v>
      </c>
      <c r="AB48">
        <v>0</v>
      </c>
      <c r="AC48">
        <v>0.35</v>
      </c>
      <c r="AD48">
        <v>0.17</v>
      </c>
      <c r="AE48">
        <v>0</v>
      </c>
      <c r="AF48">
        <v>0.44</v>
      </c>
      <c r="AG48">
        <v>2.89</v>
      </c>
      <c r="AH48">
        <v>125</v>
      </c>
      <c r="AI48">
        <v>0.31</v>
      </c>
      <c r="AJ48">
        <v>0</v>
      </c>
      <c r="AK48">
        <v>239.92</v>
      </c>
      <c r="AL48">
        <v>33.01</v>
      </c>
      <c r="AM48">
        <v>0.31</v>
      </c>
      <c r="AN48">
        <v>0</v>
      </c>
      <c r="AO48">
        <v>3.22</v>
      </c>
      <c r="AP48">
        <v>55</v>
      </c>
      <c r="AQ48">
        <v>171.69</v>
      </c>
      <c r="AR48">
        <v>0.49</v>
      </c>
      <c r="AS48">
        <v>0</v>
      </c>
      <c r="AT48">
        <v>117.51</v>
      </c>
      <c r="AU48">
        <v>0.35</v>
      </c>
      <c r="AV48">
        <v>21.94</v>
      </c>
      <c r="AW48">
        <v>50</v>
      </c>
      <c r="AX48">
        <v>5.26</v>
      </c>
      <c r="AY48">
        <v>20</v>
      </c>
      <c r="AZ48">
        <v>85.69</v>
      </c>
      <c r="BA48">
        <v>0.25</v>
      </c>
      <c r="BB48">
        <v>50</v>
      </c>
      <c r="BC48">
        <v>9.6300000000000008</v>
      </c>
      <c r="BD48">
        <v>0</v>
      </c>
      <c r="BE48">
        <v>30</v>
      </c>
      <c r="BF48">
        <v>73.58</v>
      </c>
      <c r="BG48">
        <v>0</v>
      </c>
    </row>
    <row r="49" spans="1:59">
      <c r="A49" t="s">
        <v>400</v>
      </c>
      <c r="G49" t="s">
        <v>91</v>
      </c>
      <c r="H49" s="115">
        <v>301.26</v>
      </c>
      <c r="I49" s="88">
        <v>76.849999999999994</v>
      </c>
      <c r="J49" s="88">
        <v>3.5300000000000002</v>
      </c>
      <c r="K49" s="88">
        <v>0</v>
      </c>
      <c r="L49" s="88">
        <v>5.74</v>
      </c>
      <c r="M49" s="116">
        <v>0</v>
      </c>
      <c r="N49" s="115">
        <v>372.93</v>
      </c>
      <c r="O49" s="88">
        <v>360.32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0.35</v>
      </c>
      <c r="Z49">
        <v>11.06</v>
      </c>
      <c r="AA49">
        <v>11.63</v>
      </c>
      <c r="AB49">
        <v>0</v>
      </c>
      <c r="AC49">
        <v>0.35</v>
      </c>
      <c r="AD49">
        <v>0.17</v>
      </c>
      <c r="AE49">
        <v>0</v>
      </c>
      <c r="AF49">
        <v>0.44</v>
      </c>
      <c r="AG49">
        <v>2.89</v>
      </c>
      <c r="AH49">
        <v>125</v>
      </c>
      <c r="AI49">
        <v>0.31</v>
      </c>
      <c r="AJ49">
        <v>0</v>
      </c>
      <c r="AK49">
        <v>239.92</v>
      </c>
      <c r="AL49">
        <v>33.01</v>
      </c>
      <c r="AM49">
        <v>0.31</v>
      </c>
      <c r="AN49">
        <v>0</v>
      </c>
      <c r="AO49">
        <v>3.22</v>
      </c>
      <c r="AP49">
        <v>55</v>
      </c>
      <c r="AQ49">
        <v>178.5</v>
      </c>
      <c r="AR49">
        <v>0.49</v>
      </c>
      <c r="AS49">
        <v>0</v>
      </c>
      <c r="AT49">
        <v>117.51</v>
      </c>
      <c r="AU49">
        <v>0.35</v>
      </c>
      <c r="AV49">
        <v>21.94</v>
      </c>
      <c r="AW49">
        <v>50</v>
      </c>
      <c r="AX49">
        <v>5.74</v>
      </c>
      <c r="AY49">
        <v>20</v>
      </c>
      <c r="AZ49">
        <v>85.69</v>
      </c>
      <c r="BA49">
        <v>0.25</v>
      </c>
      <c r="BB49">
        <v>50</v>
      </c>
      <c r="BC49">
        <v>0</v>
      </c>
      <c r="BD49">
        <v>0</v>
      </c>
      <c r="BE49">
        <v>30</v>
      </c>
      <c r="BF49">
        <v>76.5</v>
      </c>
      <c r="BG49">
        <v>0</v>
      </c>
    </row>
    <row r="50" spans="1:59">
      <c r="A50" t="s">
        <v>401</v>
      </c>
      <c r="G50" t="s">
        <v>92</v>
      </c>
      <c r="H50" s="115">
        <v>301.26</v>
      </c>
      <c r="I50" s="88">
        <v>76.849999999999994</v>
      </c>
      <c r="J50" s="88">
        <v>3.5300000000000002</v>
      </c>
      <c r="K50" s="88">
        <v>0</v>
      </c>
      <c r="L50" s="88">
        <v>5.87</v>
      </c>
      <c r="M50" s="116">
        <v>0</v>
      </c>
      <c r="N50" s="115">
        <v>372.93</v>
      </c>
      <c r="O50" s="88">
        <v>360.32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0.35</v>
      </c>
      <c r="Z50">
        <v>11.06</v>
      </c>
      <c r="AA50">
        <v>11.63</v>
      </c>
      <c r="AB50">
        <v>0</v>
      </c>
      <c r="AC50">
        <v>0.35</v>
      </c>
      <c r="AD50">
        <v>0.17</v>
      </c>
      <c r="AE50">
        <v>0</v>
      </c>
      <c r="AF50">
        <v>0.44</v>
      </c>
      <c r="AG50">
        <v>2.89</v>
      </c>
      <c r="AH50">
        <v>125</v>
      </c>
      <c r="AI50">
        <v>0.31</v>
      </c>
      <c r="AJ50">
        <v>0</v>
      </c>
      <c r="AK50">
        <v>239.92</v>
      </c>
      <c r="AL50">
        <v>33.01</v>
      </c>
      <c r="AM50">
        <v>0.31</v>
      </c>
      <c r="AN50">
        <v>0</v>
      </c>
      <c r="AO50">
        <v>3.22</v>
      </c>
      <c r="AP50">
        <v>55</v>
      </c>
      <c r="AQ50">
        <v>178.5</v>
      </c>
      <c r="AR50">
        <v>0.49</v>
      </c>
      <c r="AS50">
        <v>0</v>
      </c>
      <c r="AT50">
        <v>117.51</v>
      </c>
      <c r="AU50">
        <v>0.35</v>
      </c>
      <c r="AV50">
        <v>21.94</v>
      </c>
      <c r="AW50">
        <v>50</v>
      </c>
      <c r="AX50">
        <v>5.87</v>
      </c>
      <c r="AY50">
        <v>20</v>
      </c>
      <c r="AZ50">
        <v>85.69</v>
      </c>
      <c r="BA50">
        <v>0.25</v>
      </c>
      <c r="BB50">
        <v>50</v>
      </c>
      <c r="BC50">
        <v>0</v>
      </c>
      <c r="BD50">
        <v>0</v>
      </c>
      <c r="BE50">
        <v>30</v>
      </c>
      <c r="BF50">
        <v>76.5</v>
      </c>
      <c r="BG50">
        <v>0</v>
      </c>
    </row>
    <row r="51" spans="1:59">
      <c r="A51" t="s">
        <v>403</v>
      </c>
      <c r="G51" t="s">
        <v>93</v>
      </c>
      <c r="H51" s="115">
        <v>306.16000000000003</v>
      </c>
      <c r="I51" s="88">
        <v>78.949999999999989</v>
      </c>
      <c r="J51" s="88">
        <v>3.5300000000000002</v>
      </c>
      <c r="K51" s="88">
        <v>0</v>
      </c>
      <c r="L51" s="88">
        <v>5.87</v>
      </c>
      <c r="M51" s="116">
        <v>0</v>
      </c>
      <c r="N51" s="115">
        <v>372.93</v>
      </c>
      <c r="O51" s="88">
        <v>360.32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0.35</v>
      </c>
      <c r="Z51">
        <v>11.06</v>
      </c>
      <c r="AA51">
        <v>11.63</v>
      </c>
      <c r="AB51">
        <v>0</v>
      </c>
      <c r="AC51">
        <v>0.35</v>
      </c>
      <c r="AD51">
        <v>0.17</v>
      </c>
      <c r="AE51">
        <v>0</v>
      </c>
      <c r="AF51">
        <v>0.44</v>
      </c>
      <c r="AG51">
        <v>2.89</v>
      </c>
      <c r="AH51">
        <v>125</v>
      </c>
      <c r="AI51">
        <v>0.31</v>
      </c>
      <c r="AJ51">
        <v>0</v>
      </c>
      <c r="AK51">
        <v>239.92</v>
      </c>
      <c r="AL51">
        <v>33.01</v>
      </c>
      <c r="AM51">
        <v>0.31</v>
      </c>
      <c r="AN51">
        <v>0</v>
      </c>
      <c r="AO51">
        <v>3.22</v>
      </c>
      <c r="AP51">
        <v>55</v>
      </c>
      <c r="AQ51">
        <v>183.4</v>
      </c>
      <c r="AR51">
        <v>0.49</v>
      </c>
      <c r="AS51">
        <v>0</v>
      </c>
      <c r="AT51">
        <v>117.51</v>
      </c>
      <c r="AU51">
        <v>0.35</v>
      </c>
      <c r="AV51">
        <v>21.94</v>
      </c>
      <c r="AW51">
        <v>50</v>
      </c>
      <c r="AX51">
        <v>5.87</v>
      </c>
      <c r="AY51">
        <v>20</v>
      </c>
      <c r="AZ51">
        <v>85.69</v>
      </c>
      <c r="BA51">
        <v>0.25</v>
      </c>
      <c r="BB51">
        <v>50</v>
      </c>
      <c r="BC51">
        <v>0</v>
      </c>
      <c r="BD51">
        <v>0</v>
      </c>
      <c r="BE51">
        <v>30</v>
      </c>
      <c r="BF51">
        <v>78.599999999999994</v>
      </c>
      <c r="BG51">
        <v>0</v>
      </c>
    </row>
    <row r="52" spans="1:59">
      <c r="A52" t="s">
        <v>404</v>
      </c>
      <c r="G52" t="s">
        <v>94</v>
      </c>
      <c r="H52" s="115">
        <v>308.26</v>
      </c>
      <c r="I52" s="88">
        <v>79.849999999999994</v>
      </c>
      <c r="J52" s="88">
        <v>3.5300000000000002</v>
      </c>
      <c r="K52" s="88">
        <v>0</v>
      </c>
      <c r="L52" s="88">
        <v>5.88</v>
      </c>
      <c r="M52" s="116">
        <v>0</v>
      </c>
      <c r="N52" s="115">
        <v>372.93</v>
      </c>
      <c r="O52" s="88">
        <v>360.32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0.35</v>
      </c>
      <c r="Z52">
        <v>11.06</v>
      </c>
      <c r="AA52">
        <v>11.63</v>
      </c>
      <c r="AB52">
        <v>0</v>
      </c>
      <c r="AC52">
        <v>0.35</v>
      </c>
      <c r="AD52">
        <v>0.17</v>
      </c>
      <c r="AE52">
        <v>0</v>
      </c>
      <c r="AF52">
        <v>0.44</v>
      </c>
      <c r="AG52">
        <v>2.89</v>
      </c>
      <c r="AH52">
        <v>125</v>
      </c>
      <c r="AI52">
        <v>0.31</v>
      </c>
      <c r="AJ52">
        <v>0</v>
      </c>
      <c r="AK52">
        <v>239.92</v>
      </c>
      <c r="AL52">
        <v>33.01</v>
      </c>
      <c r="AM52">
        <v>0.31</v>
      </c>
      <c r="AN52">
        <v>0</v>
      </c>
      <c r="AO52">
        <v>3.22</v>
      </c>
      <c r="AP52">
        <v>55</v>
      </c>
      <c r="AQ52">
        <v>185.5</v>
      </c>
      <c r="AR52">
        <v>0.49</v>
      </c>
      <c r="AS52">
        <v>0</v>
      </c>
      <c r="AT52">
        <v>117.51</v>
      </c>
      <c r="AU52">
        <v>0.35</v>
      </c>
      <c r="AV52">
        <v>21.94</v>
      </c>
      <c r="AW52">
        <v>50</v>
      </c>
      <c r="AX52">
        <v>5.88</v>
      </c>
      <c r="AY52">
        <v>20</v>
      </c>
      <c r="AZ52">
        <v>85.69</v>
      </c>
      <c r="BA52">
        <v>0.25</v>
      </c>
      <c r="BB52">
        <v>50</v>
      </c>
      <c r="BC52">
        <v>0</v>
      </c>
      <c r="BD52">
        <v>0</v>
      </c>
      <c r="BE52">
        <v>30</v>
      </c>
      <c r="BF52">
        <v>79.5</v>
      </c>
      <c r="BG52">
        <v>0</v>
      </c>
    </row>
    <row r="53" spans="1:59">
      <c r="A53" t="s">
        <v>445</v>
      </c>
      <c r="G53" t="s">
        <v>95</v>
      </c>
      <c r="H53" s="115">
        <v>308.26</v>
      </c>
      <c r="I53" s="88">
        <v>79.849999999999994</v>
      </c>
      <c r="J53" s="88">
        <v>3.5300000000000002</v>
      </c>
      <c r="K53" s="88">
        <v>0</v>
      </c>
      <c r="L53" s="88">
        <v>5.87</v>
      </c>
      <c r="M53" s="116">
        <v>0</v>
      </c>
      <c r="N53" s="115">
        <v>372.93</v>
      </c>
      <c r="O53" s="88">
        <v>360.32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0.35</v>
      </c>
      <c r="Z53">
        <v>11.06</v>
      </c>
      <c r="AA53">
        <v>11.63</v>
      </c>
      <c r="AB53">
        <v>0</v>
      </c>
      <c r="AC53">
        <v>0.35</v>
      </c>
      <c r="AD53">
        <v>0.17</v>
      </c>
      <c r="AE53">
        <v>0</v>
      </c>
      <c r="AF53">
        <v>0.44</v>
      </c>
      <c r="AG53">
        <v>2.89</v>
      </c>
      <c r="AH53">
        <v>125</v>
      </c>
      <c r="AI53">
        <v>0.31</v>
      </c>
      <c r="AJ53">
        <v>0</v>
      </c>
      <c r="AK53">
        <v>239.92</v>
      </c>
      <c r="AL53">
        <v>33.01</v>
      </c>
      <c r="AM53">
        <v>0.31</v>
      </c>
      <c r="AN53">
        <v>0</v>
      </c>
      <c r="AO53">
        <v>3.22</v>
      </c>
      <c r="AP53">
        <v>55</v>
      </c>
      <c r="AQ53">
        <v>185.5</v>
      </c>
      <c r="AR53">
        <v>0.49</v>
      </c>
      <c r="AS53">
        <v>0</v>
      </c>
      <c r="AT53">
        <v>117.51</v>
      </c>
      <c r="AU53">
        <v>0.35</v>
      </c>
      <c r="AV53">
        <v>21.94</v>
      </c>
      <c r="AW53">
        <v>50</v>
      </c>
      <c r="AX53">
        <v>5.87</v>
      </c>
      <c r="AY53">
        <v>20</v>
      </c>
      <c r="AZ53">
        <v>85.69</v>
      </c>
      <c r="BA53">
        <v>0.25</v>
      </c>
      <c r="BB53">
        <v>50</v>
      </c>
      <c r="BC53">
        <v>0</v>
      </c>
      <c r="BD53">
        <v>0</v>
      </c>
      <c r="BE53">
        <v>30</v>
      </c>
      <c r="BF53">
        <v>79.5</v>
      </c>
      <c r="BG53">
        <v>0</v>
      </c>
    </row>
    <row r="54" spans="1:59">
      <c r="A54" t="s">
        <v>444</v>
      </c>
      <c r="G54" t="s">
        <v>96</v>
      </c>
      <c r="H54" s="115">
        <v>308.26</v>
      </c>
      <c r="I54" s="88">
        <v>79.849999999999994</v>
      </c>
      <c r="J54" s="88">
        <v>3.5300000000000002</v>
      </c>
      <c r="K54" s="88">
        <v>0</v>
      </c>
      <c r="L54" s="88">
        <v>5.88</v>
      </c>
      <c r="M54" s="116">
        <v>0</v>
      </c>
      <c r="N54" s="115">
        <v>372.93</v>
      </c>
      <c r="O54" s="88">
        <v>360.32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0.35</v>
      </c>
      <c r="Z54">
        <v>11.06</v>
      </c>
      <c r="AA54">
        <v>11.63</v>
      </c>
      <c r="AB54">
        <v>0</v>
      </c>
      <c r="AC54">
        <v>0.35</v>
      </c>
      <c r="AD54">
        <v>0.17</v>
      </c>
      <c r="AE54">
        <v>0</v>
      </c>
      <c r="AF54">
        <v>0.44</v>
      </c>
      <c r="AG54">
        <v>2.89</v>
      </c>
      <c r="AH54">
        <v>125</v>
      </c>
      <c r="AI54">
        <v>0.31</v>
      </c>
      <c r="AJ54">
        <v>0</v>
      </c>
      <c r="AK54">
        <v>239.92</v>
      </c>
      <c r="AL54">
        <v>33.01</v>
      </c>
      <c r="AM54">
        <v>0.31</v>
      </c>
      <c r="AN54">
        <v>0</v>
      </c>
      <c r="AO54">
        <v>3.22</v>
      </c>
      <c r="AP54">
        <v>55</v>
      </c>
      <c r="AQ54">
        <v>185.5</v>
      </c>
      <c r="AR54">
        <v>0.49</v>
      </c>
      <c r="AS54">
        <v>0</v>
      </c>
      <c r="AT54">
        <v>117.51</v>
      </c>
      <c r="AU54">
        <v>0.35</v>
      </c>
      <c r="AV54">
        <v>21.94</v>
      </c>
      <c r="AW54">
        <v>50</v>
      </c>
      <c r="AX54">
        <v>5.88</v>
      </c>
      <c r="AY54">
        <v>20</v>
      </c>
      <c r="AZ54">
        <v>85.69</v>
      </c>
      <c r="BA54">
        <v>0.25</v>
      </c>
      <c r="BB54">
        <v>50</v>
      </c>
      <c r="BC54">
        <v>0</v>
      </c>
      <c r="BD54">
        <v>0</v>
      </c>
      <c r="BE54">
        <v>30</v>
      </c>
      <c r="BF54">
        <v>79.5</v>
      </c>
      <c r="BG54">
        <v>0</v>
      </c>
    </row>
    <row r="55" spans="1:59">
      <c r="A55" t="s">
        <v>446</v>
      </c>
      <c r="G55" t="s">
        <v>97</v>
      </c>
      <c r="H55" s="115">
        <v>267.81</v>
      </c>
      <c r="I55" s="88">
        <v>79.849999999999994</v>
      </c>
      <c r="J55" s="88">
        <v>3.5300000000000002</v>
      </c>
      <c r="K55" s="88">
        <v>0</v>
      </c>
      <c r="L55" s="88">
        <v>5.87</v>
      </c>
      <c r="M55" s="116">
        <v>0</v>
      </c>
      <c r="N55" s="115">
        <v>372.93</v>
      </c>
      <c r="O55" s="88">
        <v>360.32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0.35</v>
      </c>
      <c r="Z55">
        <v>11.06</v>
      </c>
      <c r="AA55">
        <v>11.63</v>
      </c>
      <c r="AB55">
        <v>0</v>
      </c>
      <c r="AC55">
        <v>0.35</v>
      </c>
      <c r="AD55">
        <v>0.17</v>
      </c>
      <c r="AE55">
        <v>0</v>
      </c>
      <c r="AF55">
        <v>0.44</v>
      </c>
      <c r="AG55">
        <v>2.89</v>
      </c>
      <c r="AH55">
        <v>125</v>
      </c>
      <c r="AI55">
        <v>0.31</v>
      </c>
      <c r="AJ55">
        <v>0</v>
      </c>
      <c r="AK55">
        <v>239.92</v>
      </c>
      <c r="AL55">
        <v>33.01</v>
      </c>
      <c r="AM55">
        <v>0.31</v>
      </c>
      <c r="AN55">
        <v>0</v>
      </c>
      <c r="AO55">
        <v>3.22</v>
      </c>
      <c r="AP55">
        <v>55</v>
      </c>
      <c r="AQ55">
        <v>185.5</v>
      </c>
      <c r="AR55">
        <v>0.49</v>
      </c>
      <c r="AS55">
        <v>0</v>
      </c>
      <c r="AT55">
        <v>77.06</v>
      </c>
      <c r="AU55">
        <v>0.35</v>
      </c>
      <c r="AV55">
        <v>21.94</v>
      </c>
      <c r="AW55">
        <v>50</v>
      </c>
      <c r="AX55">
        <v>5.87</v>
      </c>
      <c r="AY55">
        <v>20</v>
      </c>
      <c r="AZ55">
        <v>85.69</v>
      </c>
      <c r="BA55">
        <v>0.25</v>
      </c>
      <c r="BB55">
        <v>50</v>
      </c>
      <c r="BC55">
        <v>0</v>
      </c>
      <c r="BD55">
        <v>0</v>
      </c>
      <c r="BE55">
        <v>30</v>
      </c>
      <c r="BF55">
        <v>79.5</v>
      </c>
      <c r="BG55">
        <v>0</v>
      </c>
    </row>
    <row r="56" spans="1:59">
      <c r="A56" t="s">
        <v>446</v>
      </c>
      <c r="G56" t="s">
        <v>98</v>
      </c>
      <c r="H56" s="115">
        <v>267.81</v>
      </c>
      <c r="I56" s="88">
        <v>79.849999999999994</v>
      </c>
      <c r="J56" s="88">
        <v>3.5300000000000002</v>
      </c>
      <c r="K56" s="88">
        <v>0</v>
      </c>
      <c r="L56" s="88">
        <v>5.44</v>
      </c>
      <c r="M56" s="116">
        <v>0</v>
      </c>
      <c r="N56" s="115">
        <v>372.93</v>
      </c>
      <c r="O56" s="88">
        <v>360.32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0.35</v>
      </c>
      <c r="Z56">
        <v>11.06</v>
      </c>
      <c r="AA56">
        <v>11.63</v>
      </c>
      <c r="AB56">
        <v>0</v>
      </c>
      <c r="AC56">
        <v>0.35</v>
      </c>
      <c r="AD56">
        <v>0.17</v>
      </c>
      <c r="AE56">
        <v>0</v>
      </c>
      <c r="AF56">
        <v>0.44</v>
      </c>
      <c r="AG56">
        <v>2.89</v>
      </c>
      <c r="AH56">
        <v>125</v>
      </c>
      <c r="AI56">
        <v>0.31</v>
      </c>
      <c r="AJ56">
        <v>0</v>
      </c>
      <c r="AK56">
        <v>239.92</v>
      </c>
      <c r="AL56">
        <v>33.01</v>
      </c>
      <c r="AM56">
        <v>0.31</v>
      </c>
      <c r="AN56">
        <v>0</v>
      </c>
      <c r="AO56">
        <v>3.22</v>
      </c>
      <c r="AP56">
        <v>55</v>
      </c>
      <c r="AQ56">
        <v>185.5</v>
      </c>
      <c r="AR56">
        <v>0.49</v>
      </c>
      <c r="AS56">
        <v>0</v>
      </c>
      <c r="AT56">
        <v>77.06</v>
      </c>
      <c r="AU56">
        <v>0.35</v>
      </c>
      <c r="AV56">
        <v>21.94</v>
      </c>
      <c r="AW56">
        <v>50</v>
      </c>
      <c r="AX56">
        <v>5.44</v>
      </c>
      <c r="AY56">
        <v>20</v>
      </c>
      <c r="AZ56">
        <v>85.69</v>
      </c>
      <c r="BA56">
        <v>0.25</v>
      </c>
      <c r="BB56">
        <v>50</v>
      </c>
      <c r="BC56">
        <v>0</v>
      </c>
      <c r="BD56">
        <v>0</v>
      </c>
      <c r="BE56">
        <v>30</v>
      </c>
      <c r="BF56">
        <v>79.5</v>
      </c>
      <c r="BG56">
        <v>0</v>
      </c>
    </row>
    <row r="57" spans="1:59">
      <c r="G57" t="s">
        <v>99</v>
      </c>
      <c r="H57" s="115">
        <v>266.40999999999997</v>
      </c>
      <c r="I57" s="88">
        <v>79.25</v>
      </c>
      <c r="J57" s="88">
        <v>3.5300000000000002</v>
      </c>
      <c r="K57" s="88">
        <v>0</v>
      </c>
      <c r="L57" s="88">
        <v>5.3</v>
      </c>
      <c r="M57" s="116">
        <v>0</v>
      </c>
      <c r="N57" s="115">
        <v>372.93</v>
      </c>
      <c r="O57" s="88">
        <v>360.32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0.35</v>
      </c>
      <c r="Z57">
        <v>11.06</v>
      </c>
      <c r="AA57">
        <v>11.63</v>
      </c>
      <c r="AB57">
        <v>0</v>
      </c>
      <c r="AC57">
        <v>0.35</v>
      </c>
      <c r="AD57">
        <v>0.17</v>
      </c>
      <c r="AE57">
        <v>0</v>
      </c>
      <c r="AF57">
        <v>0.44</v>
      </c>
      <c r="AG57">
        <v>2.89</v>
      </c>
      <c r="AH57">
        <v>125</v>
      </c>
      <c r="AI57">
        <v>0.31</v>
      </c>
      <c r="AJ57">
        <v>0</v>
      </c>
      <c r="AK57">
        <v>239.92</v>
      </c>
      <c r="AL57">
        <v>33.01</v>
      </c>
      <c r="AM57">
        <v>0.31</v>
      </c>
      <c r="AN57">
        <v>0</v>
      </c>
      <c r="AO57">
        <v>3.22</v>
      </c>
      <c r="AP57">
        <v>55</v>
      </c>
      <c r="AQ57">
        <v>184.1</v>
      </c>
      <c r="AR57">
        <v>0.49</v>
      </c>
      <c r="AS57">
        <v>0</v>
      </c>
      <c r="AT57">
        <v>77.06</v>
      </c>
      <c r="AU57">
        <v>0.35</v>
      </c>
      <c r="AV57">
        <v>21.94</v>
      </c>
      <c r="AW57">
        <v>50</v>
      </c>
      <c r="AX57">
        <v>5.3</v>
      </c>
      <c r="AY57">
        <v>20</v>
      </c>
      <c r="AZ57">
        <v>85.69</v>
      </c>
      <c r="BA57">
        <v>0.25</v>
      </c>
      <c r="BB57">
        <v>50</v>
      </c>
      <c r="BC57">
        <v>0</v>
      </c>
      <c r="BD57">
        <v>0</v>
      </c>
      <c r="BE57">
        <v>30</v>
      </c>
      <c r="BF57">
        <v>78.900000000000006</v>
      </c>
      <c r="BG57">
        <v>0</v>
      </c>
    </row>
    <row r="58" spans="1:59">
      <c r="G58" t="s">
        <v>100</v>
      </c>
      <c r="H58" s="115">
        <v>264.31</v>
      </c>
      <c r="I58" s="88">
        <v>78.349999999999994</v>
      </c>
      <c r="J58" s="88">
        <v>3.5300000000000002</v>
      </c>
      <c r="K58" s="88">
        <v>0</v>
      </c>
      <c r="L58" s="88">
        <v>5.3</v>
      </c>
      <c r="M58" s="116">
        <v>0</v>
      </c>
      <c r="N58" s="115">
        <v>372.93</v>
      </c>
      <c r="O58" s="88">
        <v>360.32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0.35</v>
      </c>
      <c r="Z58">
        <v>11.06</v>
      </c>
      <c r="AA58">
        <v>11.63</v>
      </c>
      <c r="AB58">
        <v>0</v>
      </c>
      <c r="AC58">
        <v>0.35</v>
      </c>
      <c r="AD58">
        <v>0.17</v>
      </c>
      <c r="AE58">
        <v>0</v>
      </c>
      <c r="AF58">
        <v>0.44</v>
      </c>
      <c r="AG58">
        <v>2.89</v>
      </c>
      <c r="AH58">
        <v>125</v>
      </c>
      <c r="AI58">
        <v>0.31</v>
      </c>
      <c r="AJ58">
        <v>0</v>
      </c>
      <c r="AK58">
        <v>239.92</v>
      </c>
      <c r="AL58">
        <v>33.01</v>
      </c>
      <c r="AM58">
        <v>0.31</v>
      </c>
      <c r="AN58">
        <v>0</v>
      </c>
      <c r="AO58">
        <v>3.22</v>
      </c>
      <c r="AP58">
        <v>55</v>
      </c>
      <c r="AQ58">
        <v>182</v>
      </c>
      <c r="AR58">
        <v>0.49</v>
      </c>
      <c r="AS58">
        <v>0</v>
      </c>
      <c r="AT58">
        <v>77.06</v>
      </c>
      <c r="AU58">
        <v>0.35</v>
      </c>
      <c r="AV58">
        <v>21.94</v>
      </c>
      <c r="AW58">
        <v>50</v>
      </c>
      <c r="AX58">
        <v>5.3</v>
      </c>
      <c r="AY58">
        <v>20</v>
      </c>
      <c r="AZ58">
        <v>85.69</v>
      </c>
      <c r="BA58">
        <v>0.25</v>
      </c>
      <c r="BB58">
        <v>50</v>
      </c>
      <c r="BC58">
        <v>0</v>
      </c>
      <c r="BD58">
        <v>0</v>
      </c>
      <c r="BE58">
        <v>30</v>
      </c>
      <c r="BF58">
        <v>78</v>
      </c>
      <c r="BG58">
        <v>0</v>
      </c>
    </row>
    <row r="59" spans="1:59">
      <c r="G59" t="s">
        <v>101</v>
      </c>
      <c r="H59" s="115">
        <v>260.81</v>
      </c>
      <c r="I59" s="88">
        <v>76.849999999999994</v>
      </c>
      <c r="J59" s="88">
        <v>3.5300000000000002</v>
      </c>
      <c r="K59" s="88">
        <v>0</v>
      </c>
      <c r="L59" s="88">
        <v>5.27</v>
      </c>
      <c r="M59" s="116">
        <v>0</v>
      </c>
      <c r="N59" s="115">
        <v>422.93</v>
      </c>
      <c r="O59" s="88">
        <v>360.32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0.35</v>
      </c>
      <c r="Z59">
        <v>11.06</v>
      </c>
      <c r="AA59">
        <v>11.63</v>
      </c>
      <c r="AB59">
        <v>0</v>
      </c>
      <c r="AC59">
        <v>0.35</v>
      </c>
      <c r="AD59">
        <v>0.17</v>
      </c>
      <c r="AE59">
        <v>0</v>
      </c>
      <c r="AF59">
        <v>0.44</v>
      </c>
      <c r="AG59">
        <v>2.89</v>
      </c>
      <c r="AH59">
        <v>125</v>
      </c>
      <c r="AI59">
        <v>0.31</v>
      </c>
      <c r="AJ59">
        <v>0</v>
      </c>
      <c r="AK59">
        <v>239.92</v>
      </c>
      <c r="AL59">
        <v>33.01</v>
      </c>
      <c r="AM59">
        <v>0.31</v>
      </c>
      <c r="AN59">
        <v>0</v>
      </c>
      <c r="AO59">
        <v>3.22</v>
      </c>
      <c r="AP59">
        <v>55</v>
      </c>
      <c r="AQ59">
        <v>178.5</v>
      </c>
      <c r="AR59">
        <v>0.49</v>
      </c>
      <c r="AS59">
        <v>0</v>
      </c>
      <c r="AT59">
        <v>77.06</v>
      </c>
      <c r="AU59">
        <v>0.35</v>
      </c>
      <c r="AV59">
        <v>21.94</v>
      </c>
      <c r="AW59">
        <v>100</v>
      </c>
      <c r="AX59">
        <v>5.27</v>
      </c>
      <c r="AY59">
        <v>20</v>
      </c>
      <c r="AZ59">
        <v>85.69</v>
      </c>
      <c r="BA59">
        <v>0.25</v>
      </c>
      <c r="BB59">
        <v>50</v>
      </c>
      <c r="BC59">
        <v>0</v>
      </c>
      <c r="BD59">
        <v>0</v>
      </c>
      <c r="BE59">
        <v>30</v>
      </c>
      <c r="BF59">
        <v>76.5</v>
      </c>
      <c r="BG59">
        <v>0</v>
      </c>
    </row>
    <row r="60" spans="1:59">
      <c r="G60" t="s">
        <v>102</v>
      </c>
      <c r="H60" s="115">
        <v>257.31</v>
      </c>
      <c r="I60" s="88">
        <v>75.349999999999994</v>
      </c>
      <c r="J60" s="88">
        <v>3.5300000000000002</v>
      </c>
      <c r="K60" s="88">
        <v>0</v>
      </c>
      <c r="L60" s="88">
        <v>5.17</v>
      </c>
      <c r="M60" s="116">
        <v>0</v>
      </c>
      <c r="N60" s="115">
        <v>422.93</v>
      </c>
      <c r="O60" s="88">
        <v>360.32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0.35</v>
      </c>
      <c r="Z60">
        <v>11.06</v>
      </c>
      <c r="AA60">
        <v>11.63</v>
      </c>
      <c r="AB60">
        <v>0</v>
      </c>
      <c r="AC60">
        <v>0.35</v>
      </c>
      <c r="AD60">
        <v>0.17</v>
      </c>
      <c r="AE60">
        <v>0</v>
      </c>
      <c r="AF60">
        <v>0.44</v>
      </c>
      <c r="AG60">
        <v>2.89</v>
      </c>
      <c r="AH60">
        <v>125</v>
      </c>
      <c r="AI60">
        <v>0.31</v>
      </c>
      <c r="AJ60">
        <v>0</v>
      </c>
      <c r="AK60">
        <v>239.92</v>
      </c>
      <c r="AL60">
        <v>33.01</v>
      </c>
      <c r="AM60">
        <v>0.31</v>
      </c>
      <c r="AN60">
        <v>0</v>
      </c>
      <c r="AO60">
        <v>3.22</v>
      </c>
      <c r="AP60">
        <v>55</v>
      </c>
      <c r="AQ60">
        <v>175</v>
      </c>
      <c r="AR60">
        <v>0.49</v>
      </c>
      <c r="AS60">
        <v>0</v>
      </c>
      <c r="AT60">
        <v>77.06</v>
      </c>
      <c r="AU60">
        <v>0.35</v>
      </c>
      <c r="AV60">
        <v>21.94</v>
      </c>
      <c r="AW60">
        <v>100</v>
      </c>
      <c r="AX60">
        <v>5.17</v>
      </c>
      <c r="AY60">
        <v>20</v>
      </c>
      <c r="AZ60">
        <v>85.69</v>
      </c>
      <c r="BA60">
        <v>0.25</v>
      </c>
      <c r="BB60">
        <v>50</v>
      </c>
      <c r="BC60">
        <v>0</v>
      </c>
      <c r="BD60">
        <v>0</v>
      </c>
      <c r="BE60">
        <v>30</v>
      </c>
      <c r="BF60">
        <v>75</v>
      </c>
      <c r="BG60">
        <v>0</v>
      </c>
    </row>
    <row r="61" spans="1:59">
      <c r="G61" t="s">
        <v>103</v>
      </c>
      <c r="H61" s="115">
        <v>251.71</v>
      </c>
      <c r="I61" s="88">
        <v>72.949999999999989</v>
      </c>
      <c r="J61" s="88">
        <v>3.5300000000000002</v>
      </c>
      <c r="K61" s="88">
        <v>0</v>
      </c>
      <c r="L61" s="88">
        <v>5.17</v>
      </c>
      <c r="M61" s="116">
        <v>0</v>
      </c>
      <c r="N61" s="115">
        <v>422.93</v>
      </c>
      <c r="O61" s="88">
        <v>360.32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0.35</v>
      </c>
      <c r="Z61">
        <v>11.06</v>
      </c>
      <c r="AA61">
        <v>11.63</v>
      </c>
      <c r="AB61">
        <v>0</v>
      </c>
      <c r="AC61">
        <v>0.35</v>
      </c>
      <c r="AD61">
        <v>0.17</v>
      </c>
      <c r="AE61">
        <v>0</v>
      </c>
      <c r="AF61">
        <v>0.44</v>
      </c>
      <c r="AG61">
        <v>2.89</v>
      </c>
      <c r="AH61">
        <v>125</v>
      </c>
      <c r="AI61">
        <v>0.31</v>
      </c>
      <c r="AJ61">
        <v>0</v>
      </c>
      <c r="AK61">
        <v>239.92</v>
      </c>
      <c r="AL61">
        <v>33.01</v>
      </c>
      <c r="AM61">
        <v>0.31</v>
      </c>
      <c r="AN61">
        <v>0</v>
      </c>
      <c r="AO61">
        <v>3.22</v>
      </c>
      <c r="AP61">
        <v>55</v>
      </c>
      <c r="AQ61">
        <v>169.4</v>
      </c>
      <c r="AR61">
        <v>0.49</v>
      </c>
      <c r="AS61">
        <v>0</v>
      </c>
      <c r="AT61">
        <v>77.06</v>
      </c>
      <c r="AU61">
        <v>0.35</v>
      </c>
      <c r="AV61">
        <v>21.94</v>
      </c>
      <c r="AW61">
        <v>100</v>
      </c>
      <c r="AX61">
        <v>5.17</v>
      </c>
      <c r="AY61">
        <v>20</v>
      </c>
      <c r="AZ61">
        <v>85.69</v>
      </c>
      <c r="BA61">
        <v>0.25</v>
      </c>
      <c r="BB61">
        <v>50</v>
      </c>
      <c r="BC61">
        <v>0</v>
      </c>
      <c r="BD61">
        <v>0</v>
      </c>
      <c r="BE61">
        <v>30</v>
      </c>
      <c r="BF61">
        <v>72.599999999999994</v>
      </c>
      <c r="BG61">
        <v>0</v>
      </c>
    </row>
    <row r="62" spans="1:59">
      <c r="G62" t="s">
        <v>104</v>
      </c>
      <c r="H62" s="115">
        <v>246.81</v>
      </c>
      <c r="I62" s="88">
        <v>70.849999999999994</v>
      </c>
      <c r="J62" s="88">
        <v>3.5300000000000002</v>
      </c>
      <c r="K62" s="88">
        <v>0</v>
      </c>
      <c r="L62" s="88">
        <v>5.17</v>
      </c>
      <c r="M62" s="116">
        <v>0</v>
      </c>
      <c r="N62" s="115">
        <v>422.93</v>
      </c>
      <c r="O62" s="88">
        <v>360.32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0.35</v>
      </c>
      <c r="Z62">
        <v>11.06</v>
      </c>
      <c r="AA62">
        <v>11.63</v>
      </c>
      <c r="AB62">
        <v>0</v>
      </c>
      <c r="AC62">
        <v>0.35</v>
      </c>
      <c r="AD62">
        <v>0.17</v>
      </c>
      <c r="AE62">
        <v>0</v>
      </c>
      <c r="AF62">
        <v>0.44</v>
      </c>
      <c r="AG62">
        <v>2.89</v>
      </c>
      <c r="AH62">
        <v>125</v>
      </c>
      <c r="AI62">
        <v>0.31</v>
      </c>
      <c r="AJ62">
        <v>0</v>
      </c>
      <c r="AK62">
        <v>239.92</v>
      </c>
      <c r="AL62">
        <v>33.01</v>
      </c>
      <c r="AM62">
        <v>0.31</v>
      </c>
      <c r="AN62">
        <v>0</v>
      </c>
      <c r="AO62">
        <v>3.22</v>
      </c>
      <c r="AP62">
        <v>55</v>
      </c>
      <c r="AQ62">
        <v>164.5</v>
      </c>
      <c r="AR62">
        <v>0.49</v>
      </c>
      <c r="AS62">
        <v>0</v>
      </c>
      <c r="AT62">
        <v>77.06</v>
      </c>
      <c r="AU62">
        <v>0.35</v>
      </c>
      <c r="AV62">
        <v>21.94</v>
      </c>
      <c r="AW62">
        <v>100</v>
      </c>
      <c r="AX62">
        <v>5.17</v>
      </c>
      <c r="AY62">
        <v>20</v>
      </c>
      <c r="AZ62">
        <v>85.69</v>
      </c>
      <c r="BA62">
        <v>0.25</v>
      </c>
      <c r="BB62">
        <v>50</v>
      </c>
      <c r="BC62">
        <v>0</v>
      </c>
      <c r="BD62">
        <v>0</v>
      </c>
      <c r="BE62">
        <v>30</v>
      </c>
      <c r="BF62">
        <v>70.5</v>
      </c>
      <c r="BG62">
        <v>0</v>
      </c>
    </row>
    <row r="63" spans="1:59">
      <c r="G63" t="s">
        <v>105</v>
      </c>
      <c r="H63" s="115">
        <v>278.16000000000003</v>
      </c>
      <c r="I63" s="88">
        <v>66.949999999999989</v>
      </c>
      <c r="J63" s="88">
        <v>3.5300000000000002</v>
      </c>
      <c r="K63" s="88">
        <v>0</v>
      </c>
      <c r="L63" s="88">
        <v>4.88</v>
      </c>
      <c r="M63" s="116">
        <v>0</v>
      </c>
      <c r="N63" s="115">
        <v>422.93</v>
      </c>
      <c r="O63" s="88">
        <v>360.32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0.35</v>
      </c>
      <c r="Z63">
        <v>11.06</v>
      </c>
      <c r="AA63">
        <v>11.63</v>
      </c>
      <c r="AB63">
        <v>0</v>
      </c>
      <c r="AC63">
        <v>0.35</v>
      </c>
      <c r="AD63">
        <v>0.17</v>
      </c>
      <c r="AE63">
        <v>0</v>
      </c>
      <c r="AF63">
        <v>0.44</v>
      </c>
      <c r="AG63">
        <v>2.89</v>
      </c>
      <c r="AH63">
        <v>125</v>
      </c>
      <c r="AI63">
        <v>0.31</v>
      </c>
      <c r="AJ63">
        <v>0</v>
      </c>
      <c r="AK63">
        <v>239.92</v>
      </c>
      <c r="AL63">
        <v>33.01</v>
      </c>
      <c r="AM63">
        <v>0.31</v>
      </c>
      <c r="AN63">
        <v>0</v>
      </c>
      <c r="AO63">
        <v>3.22</v>
      </c>
      <c r="AP63">
        <v>55</v>
      </c>
      <c r="AQ63">
        <v>155.4</v>
      </c>
      <c r="AR63">
        <v>0.49</v>
      </c>
      <c r="AS63">
        <v>0</v>
      </c>
      <c r="AT63">
        <v>117.51</v>
      </c>
      <c r="AU63">
        <v>0.35</v>
      </c>
      <c r="AV63">
        <v>21.94</v>
      </c>
      <c r="AW63">
        <v>100</v>
      </c>
      <c r="AX63">
        <v>4.88</v>
      </c>
      <c r="AY63">
        <v>20</v>
      </c>
      <c r="AZ63">
        <v>85.69</v>
      </c>
      <c r="BA63">
        <v>0.25</v>
      </c>
      <c r="BB63">
        <v>50</v>
      </c>
      <c r="BC63">
        <v>0</v>
      </c>
      <c r="BD63">
        <v>0</v>
      </c>
      <c r="BE63">
        <v>30</v>
      </c>
      <c r="BF63">
        <v>66.599999999999994</v>
      </c>
      <c r="BG63">
        <v>0</v>
      </c>
    </row>
    <row r="64" spans="1:59">
      <c r="G64" t="s">
        <v>106</v>
      </c>
      <c r="H64" s="115">
        <v>269.76</v>
      </c>
      <c r="I64" s="88">
        <v>63.35</v>
      </c>
      <c r="J64" s="88">
        <v>3.5300000000000002</v>
      </c>
      <c r="K64" s="88">
        <v>0</v>
      </c>
      <c r="L64" s="88">
        <v>4.0199999999999996</v>
      </c>
      <c r="M64" s="116">
        <v>0</v>
      </c>
      <c r="N64" s="115">
        <v>422.93</v>
      </c>
      <c r="O64" s="88">
        <v>360.32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0.35</v>
      </c>
      <c r="Z64">
        <v>11.06</v>
      </c>
      <c r="AA64">
        <v>11.63</v>
      </c>
      <c r="AB64">
        <v>0</v>
      </c>
      <c r="AC64">
        <v>0.35</v>
      </c>
      <c r="AD64">
        <v>0.17</v>
      </c>
      <c r="AE64">
        <v>0</v>
      </c>
      <c r="AF64">
        <v>0.44</v>
      </c>
      <c r="AG64">
        <v>2.89</v>
      </c>
      <c r="AH64">
        <v>125</v>
      </c>
      <c r="AI64">
        <v>0.31</v>
      </c>
      <c r="AJ64">
        <v>0</v>
      </c>
      <c r="AK64">
        <v>239.92</v>
      </c>
      <c r="AL64">
        <v>33.01</v>
      </c>
      <c r="AM64">
        <v>0.31</v>
      </c>
      <c r="AN64">
        <v>0</v>
      </c>
      <c r="AO64">
        <v>3.22</v>
      </c>
      <c r="AP64">
        <v>55</v>
      </c>
      <c r="AQ64">
        <v>147</v>
      </c>
      <c r="AR64">
        <v>0.49</v>
      </c>
      <c r="AS64">
        <v>0</v>
      </c>
      <c r="AT64">
        <v>117.51</v>
      </c>
      <c r="AU64">
        <v>0.35</v>
      </c>
      <c r="AV64">
        <v>21.94</v>
      </c>
      <c r="AW64">
        <v>100</v>
      </c>
      <c r="AX64">
        <v>4.0199999999999996</v>
      </c>
      <c r="AY64">
        <v>20</v>
      </c>
      <c r="AZ64">
        <v>85.69</v>
      </c>
      <c r="BA64">
        <v>0.25</v>
      </c>
      <c r="BB64">
        <v>50</v>
      </c>
      <c r="BC64">
        <v>0</v>
      </c>
      <c r="BD64">
        <v>0</v>
      </c>
      <c r="BE64">
        <v>30</v>
      </c>
      <c r="BF64">
        <v>63</v>
      </c>
      <c r="BG64">
        <v>0</v>
      </c>
    </row>
    <row r="65" spans="7:59">
      <c r="G65" t="s">
        <v>107</v>
      </c>
      <c r="H65" s="115">
        <v>259.26</v>
      </c>
      <c r="I65" s="88">
        <v>58.85</v>
      </c>
      <c r="J65" s="88">
        <v>3.5300000000000002</v>
      </c>
      <c r="K65" s="88">
        <v>0</v>
      </c>
      <c r="L65" s="88">
        <v>3.92</v>
      </c>
      <c r="M65" s="116">
        <v>0</v>
      </c>
      <c r="N65" s="115">
        <v>422.93</v>
      </c>
      <c r="O65" s="88">
        <v>360.32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0.35</v>
      </c>
      <c r="Z65">
        <v>11.06</v>
      </c>
      <c r="AA65">
        <v>11.63</v>
      </c>
      <c r="AB65">
        <v>0</v>
      </c>
      <c r="AC65">
        <v>0.35</v>
      </c>
      <c r="AD65">
        <v>0.17</v>
      </c>
      <c r="AE65">
        <v>0</v>
      </c>
      <c r="AF65">
        <v>0.44</v>
      </c>
      <c r="AG65">
        <v>2.89</v>
      </c>
      <c r="AH65">
        <v>125</v>
      </c>
      <c r="AI65">
        <v>0.31</v>
      </c>
      <c r="AJ65">
        <v>0</v>
      </c>
      <c r="AK65">
        <v>239.92</v>
      </c>
      <c r="AL65">
        <v>33.01</v>
      </c>
      <c r="AM65">
        <v>0.31</v>
      </c>
      <c r="AN65">
        <v>0</v>
      </c>
      <c r="AO65">
        <v>3.22</v>
      </c>
      <c r="AP65">
        <v>55</v>
      </c>
      <c r="AQ65">
        <v>136.5</v>
      </c>
      <c r="AR65">
        <v>0.49</v>
      </c>
      <c r="AS65">
        <v>0</v>
      </c>
      <c r="AT65">
        <v>117.51</v>
      </c>
      <c r="AU65">
        <v>0.35</v>
      </c>
      <c r="AV65">
        <v>21.94</v>
      </c>
      <c r="AW65">
        <v>100</v>
      </c>
      <c r="AX65">
        <v>3.92</v>
      </c>
      <c r="AY65">
        <v>20</v>
      </c>
      <c r="AZ65">
        <v>85.69</v>
      </c>
      <c r="BA65">
        <v>0.25</v>
      </c>
      <c r="BB65">
        <v>50</v>
      </c>
      <c r="BC65">
        <v>0</v>
      </c>
      <c r="BD65">
        <v>0</v>
      </c>
      <c r="BE65">
        <v>30</v>
      </c>
      <c r="BF65">
        <v>58.5</v>
      </c>
      <c r="BG65">
        <v>0</v>
      </c>
    </row>
    <row r="66" spans="7:59">
      <c r="G66" t="s">
        <v>108</v>
      </c>
      <c r="H66" s="115">
        <v>248.76</v>
      </c>
      <c r="I66" s="88">
        <v>54.35</v>
      </c>
      <c r="J66" s="88">
        <v>3.5300000000000002</v>
      </c>
      <c r="K66" s="88">
        <v>0</v>
      </c>
      <c r="L66" s="88">
        <v>3.53</v>
      </c>
      <c r="M66" s="116">
        <v>0</v>
      </c>
      <c r="N66" s="115">
        <v>422.93</v>
      </c>
      <c r="O66" s="88">
        <v>360.32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0.35</v>
      </c>
      <c r="Z66">
        <v>11.06</v>
      </c>
      <c r="AA66">
        <v>11.63</v>
      </c>
      <c r="AB66">
        <v>0</v>
      </c>
      <c r="AC66">
        <v>0.35</v>
      </c>
      <c r="AD66">
        <v>0.17</v>
      </c>
      <c r="AE66">
        <v>0</v>
      </c>
      <c r="AF66">
        <v>0.44</v>
      </c>
      <c r="AG66">
        <v>2.89</v>
      </c>
      <c r="AH66">
        <v>125</v>
      </c>
      <c r="AI66">
        <v>0.31</v>
      </c>
      <c r="AJ66">
        <v>0</v>
      </c>
      <c r="AK66">
        <v>239.92</v>
      </c>
      <c r="AL66">
        <v>33.01</v>
      </c>
      <c r="AM66">
        <v>0.31</v>
      </c>
      <c r="AN66">
        <v>0</v>
      </c>
      <c r="AO66">
        <v>3.22</v>
      </c>
      <c r="AP66">
        <v>55</v>
      </c>
      <c r="AQ66">
        <v>126</v>
      </c>
      <c r="AR66">
        <v>0.49</v>
      </c>
      <c r="AS66">
        <v>0</v>
      </c>
      <c r="AT66">
        <v>117.51</v>
      </c>
      <c r="AU66">
        <v>0.35</v>
      </c>
      <c r="AV66">
        <v>21.94</v>
      </c>
      <c r="AW66">
        <v>100</v>
      </c>
      <c r="AX66">
        <v>3.53</v>
      </c>
      <c r="AY66">
        <v>20</v>
      </c>
      <c r="AZ66">
        <v>85.69</v>
      </c>
      <c r="BA66">
        <v>0.25</v>
      </c>
      <c r="BB66">
        <v>50</v>
      </c>
      <c r="BC66">
        <v>0</v>
      </c>
      <c r="BD66">
        <v>0</v>
      </c>
      <c r="BE66">
        <v>30</v>
      </c>
      <c r="BF66">
        <v>54</v>
      </c>
      <c r="BG66">
        <v>0</v>
      </c>
    </row>
    <row r="67" spans="7:59">
      <c r="G67" t="s">
        <v>109</v>
      </c>
      <c r="H67" s="115">
        <v>234.76</v>
      </c>
      <c r="I67" s="88">
        <v>48.35</v>
      </c>
      <c r="J67" s="88">
        <v>3.5300000000000002</v>
      </c>
      <c r="K67" s="88">
        <v>0</v>
      </c>
      <c r="L67" s="88">
        <v>3.44</v>
      </c>
      <c r="M67" s="116">
        <v>0</v>
      </c>
      <c r="N67" s="115">
        <v>422.93</v>
      </c>
      <c r="O67" s="88">
        <v>360.32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0.35</v>
      </c>
      <c r="Z67">
        <v>11.06</v>
      </c>
      <c r="AA67">
        <v>11.63</v>
      </c>
      <c r="AB67">
        <v>0</v>
      </c>
      <c r="AC67">
        <v>0.35</v>
      </c>
      <c r="AD67">
        <v>0.17</v>
      </c>
      <c r="AE67">
        <v>0</v>
      </c>
      <c r="AF67">
        <v>0.44</v>
      </c>
      <c r="AG67">
        <v>2.89</v>
      </c>
      <c r="AH67">
        <v>125</v>
      </c>
      <c r="AI67">
        <v>0.31</v>
      </c>
      <c r="AJ67">
        <v>0</v>
      </c>
      <c r="AK67">
        <v>239.92</v>
      </c>
      <c r="AL67">
        <v>33.01</v>
      </c>
      <c r="AM67">
        <v>0.31</v>
      </c>
      <c r="AN67">
        <v>0</v>
      </c>
      <c r="AO67">
        <v>3.22</v>
      </c>
      <c r="AP67">
        <v>55</v>
      </c>
      <c r="AQ67">
        <v>112</v>
      </c>
      <c r="AR67">
        <v>0.49</v>
      </c>
      <c r="AS67">
        <v>0</v>
      </c>
      <c r="AT67">
        <v>117.51</v>
      </c>
      <c r="AU67">
        <v>0.35</v>
      </c>
      <c r="AV67">
        <v>21.94</v>
      </c>
      <c r="AW67">
        <v>100</v>
      </c>
      <c r="AX67">
        <v>3.44</v>
      </c>
      <c r="AY67">
        <v>20</v>
      </c>
      <c r="AZ67">
        <v>85.69</v>
      </c>
      <c r="BA67">
        <v>0.25</v>
      </c>
      <c r="BB67">
        <v>50</v>
      </c>
      <c r="BC67">
        <v>0</v>
      </c>
      <c r="BD67">
        <v>0</v>
      </c>
      <c r="BE67">
        <v>30</v>
      </c>
      <c r="BF67">
        <v>48</v>
      </c>
      <c r="BG67">
        <v>0</v>
      </c>
    </row>
    <row r="68" spans="7:59">
      <c r="G68" t="s">
        <v>110</v>
      </c>
      <c r="H68" s="115">
        <v>224.26</v>
      </c>
      <c r="I68" s="88">
        <v>43.85</v>
      </c>
      <c r="J68" s="88">
        <v>3.5300000000000002</v>
      </c>
      <c r="K68" s="88">
        <v>0</v>
      </c>
      <c r="L68" s="88">
        <v>2.89</v>
      </c>
      <c r="M68" s="116">
        <v>0</v>
      </c>
      <c r="N68" s="115">
        <v>422.93</v>
      </c>
      <c r="O68" s="88">
        <v>360.32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0.35</v>
      </c>
      <c r="Z68">
        <v>11.06</v>
      </c>
      <c r="AA68">
        <v>11.63</v>
      </c>
      <c r="AB68">
        <v>0</v>
      </c>
      <c r="AC68">
        <v>0.35</v>
      </c>
      <c r="AD68">
        <v>0.17</v>
      </c>
      <c r="AE68">
        <v>0</v>
      </c>
      <c r="AF68">
        <v>0.44</v>
      </c>
      <c r="AG68">
        <v>2.89</v>
      </c>
      <c r="AH68">
        <v>125</v>
      </c>
      <c r="AI68">
        <v>0.31</v>
      </c>
      <c r="AJ68">
        <v>0</v>
      </c>
      <c r="AK68">
        <v>239.92</v>
      </c>
      <c r="AL68">
        <v>33.01</v>
      </c>
      <c r="AM68">
        <v>0.31</v>
      </c>
      <c r="AN68">
        <v>0</v>
      </c>
      <c r="AO68">
        <v>3.22</v>
      </c>
      <c r="AP68">
        <v>55</v>
      </c>
      <c r="AQ68">
        <v>101.5</v>
      </c>
      <c r="AR68">
        <v>0.49</v>
      </c>
      <c r="AS68">
        <v>0</v>
      </c>
      <c r="AT68">
        <v>117.51</v>
      </c>
      <c r="AU68">
        <v>0.35</v>
      </c>
      <c r="AV68">
        <v>21.94</v>
      </c>
      <c r="AW68">
        <v>100</v>
      </c>
      <c r="AX68">
        <v>2.89</v>
      </c>
      <c r="AY68">
        <v>20</v>
      </c>
      <c r="AZ68">
        <v>85.69</v>
      </c>
      <c r="BA68">
        <v>0.25</v>
      </c>
      <c r="BB68">
        <v>50</v>
      </c>
      <c r="BC68">
        <v>0</v>
      </c>
      <c r="BD68">
        <v>0</v>
      </c>
      <c r="BE68">
        <v>30</v>
      </c>
      <c r="BF68">
        <v>43.5</v>
      </c>
      <c r="BG68">
        <v>0</v>
      </c>
    </row>
    <row r="69" spans="7:59">
      <c r="G69" t="s">
        <v>111</v>
      </c>
      <c r="H69" s="115">
        <v>210.26</v>
      </c>
      <c r="I69" s="88">
        <v>37.85</v>
      </c>
      <c r="J69" s="88">
        <v>3.5300000000000002</v>
      </c>
      <c r="K69" s="88">
        <v>0</v>
      </c>
      <c r="L69" s="88">
        <v>2.0699999999999998</v>
      </c>
      <c r="M69" s="116">
        <v>0</v>
      </c>
      <c r="N69" s="115">
        <v>422.93</v>
      </c>
      <c r="O69" s="88">
        <v>360.32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0.35</v>
      </c>
      <c r="Z69">
        <v>11.06</v>
      </c>
      <c r="AA69">
        <v>11.63</v>
      </c>
      <c r="AB69">
        <v>0</v>
      </c>
      <c r="AC69">
        <v>0.35</v>
      </c>
      <c r="AD69">
        <v>0.17</v>
      </c>
      <c r="AE69">
        <v>0</v>
      </c>
      <c r="AF69">
        <v>0.44</v>
      </c>
      <c r="AG69">
        <v>2.89</v>
      </c>
      <c r="AH69">
        <v>125</v>
      </c>
      <c r="AI69">
        <v>0.31</v>
      </c>
      <c r="AJ69">
        <v>0</v>
      </c>
      <c r="AK69">
        <v>239.92</v>
      </c>
      <c r="AL69">
        <v>33.01</v>
      </c>
      <c r="AM69">
        <v>0.31</v>
      </c>
      <c r="AN69">
        <v>0</v>
      </c>
      <c r="AO69">
        <v>3.22</v>
      </c>
      <c r="AP69">
        <v>55</v>
      </c>
      <c r="AQ69">
        <v>87.5</v>
      </c>
      <c r="AR69">
        <v>0.49</v>
      </c>
      <c r="AS69">
        <v>0</v>
      </c>
      <c r="AT69">
        <v>117.51</v>
      </c>
      <c r="AU69">
        <v>0.35</v>
      </c>
      <c r="AV69">
        <v>21.94</v>
      </c>
      <c r="AW69">
        <v>100</v>
      </c>
      <c r="AX69">
        <v>2.0699999999999998</v>
      </c>
      <c r="AY69">
        <v>20</v>
      </c>
      <c r="AZ69">
        <v>85.69</v>
      </c>
      <c r="BA69">
        <v>0.25</v>
      </c>
      <c r="BB69">
        <v>50</v>
      </c>
      <c r="BC69">
        <v>0</v>
      </c>
      <c r="BD69">
        <v>0</v>
      </c>
      <c r="BE69">
        <v>30</v>
      </c>
      <c r="BF69">
        <v>37.5</v>
      </c>
      <c r="BG69">
        <v>0</v>
      </c>
    </row>
    <row r="70" spans="7:59">
      <c r="G70" t="s">
        <v>112</v>
      </c>
      <c r="H70" s="115">
        <v>199.76</v>
      </c>
      <c r="I70" s="88">
        <v>33.35</v>
      </c>
      <c r="J70" s="88">
        <v>3.5300000000000002</v>
      </c>
      <c r="K70" s="88">
        <v>0</v>
      </c>
      <c r="L70" s="88">
        <v>1.1299999999999999</v>
      </c>
      <c r="M70" s="116">
        <v>0</v>
      </c>
      <c r="N70" s="115">
        <v>422.93</v>
      </c>
      <c r="O70" s="88">
        <v>360.32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0.35</v>
      </c>
      <c r="Z70">
        <v>11.06</v>
      </c>
      <c r="AA70">
        <v>11.63</v>
      </c>
      <c r="AB70">
        <v>0</v>
      </c>
      <c r="AC70">
        <v>0.35</v>
      </c>
      <c r="AD70">
        <v>0.17</v>
      </c>
      <c r="AE70">
        <v>0</v>
      </c>
      <c r="AF70">
        <v>0.44</v>
      </c>
      <c r="AG70">
        <v>2.89</v>
      </c>
      <c r="AH70">
        <v>125</v>
      </c>
      <c r="AI70">
        <v>0.31</v>
      </c>
      <c r="AJ70">
        <v>0</v>
      </c>
      <c r="AK70">
        <v>239.92</v>
      </c>
      <c r="AL70">
        <v>33.01</v>
      </c>
      <c r="AM70">
        <v>0.31</v>
      </c>
      <c r="AN70">
        <v>0</v>
      </c>
      <c r="AO70">
        <v>3.22</v>
      </c>
      <c r="AP70">
        <v>55</v>
      </c>
      <c r="AQ70">
        <v>77</v>
      </c>
      <c r="AR70">
        <v>0.49</v>
      </c>
      <c r="AS70">
        <v>0</v>
      </c>
      <c r="AT70">
        <v>117.51</v>
      </c>
      <c r="AU70">
        <v>0.35</v>
      </c>
      <c r="AV70">
        <v>21.94</v>
      </c>
      <c r="AW70">
        <v>100</v>
      </c>
      <c r="AX70">
        <v>1.1299999999999999</v>
      </c>
      <c r="AY70">
        <v>20</v>
      </c>
      <c r="AZ70">
        <v>85.69</v>
      </c>
      <c r="BA70">
        <v>0.25</v>
      </c>
      <c r="BB70">
        <v>50</v>
      </c>
      <c r="BC70">
        <v>0</v>
      </c>
      <c r="BD70">
        <v>0</v>
      </c>
      <c r="BE70">
        <v>30</v>
      </c>
      <c r="BF70">
        <v>33</v>
      </c>
      <c r="BG70">
        <v>0</v>
      </c>
    </row>
    <row r="71" spans="7:59">
      <c r="G71" t="s">
        <v>113</v>
      </c>
      <c r="H71" s="115">
        <v>299.54000000000002</v>
      </c>
      <c r="I71" s="88">
        <v>33.980000000000004</v>
      </c>
      <c r="J71" s="88">
        <v>3.62</v>
      </c>
      <c r="K71" s="88">
        <v>0</v>
      </c>
      <c r="L71" s="88">
        <v>0.84</v>
      </c>
      <c r="M71" s="116">
        <v>0</v>
      </c>
      <c r="N71" s="115">
        <v>422.93</v>
      </c>
      <c r="O71" s="88">
        <v>360.32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</v>
      </c>
      <c r="Y71">
        <v>0.35</v>
      </c>
      <c r="Z71">
        <v>11.06</v>
      </c>
      <c r="AA71">
        <v>11.63</v>
      </c>
      <c r="AB71">
        <v>0</v>
      </c>
      <c r="AC71">
        <v>0.35</v>
      </c>
      <c r="AD71">
        <v>0.17</v>
      </c>
      <c r="AE71">
        <v>0</v>
      </c>
      <c r="AF71">
        <v>0.44</v>
      </c>
      <c r="AG71">
        <v>2.89</v>
      </c>
      <c r="AH71">
        <v>125</v>
      </c>
      <c r="AI71">
        <v>0.31</v>
      </c>
      <c r="AJ71">
        <v>96.32</v>
      </c>
      <c r="AK71">
        <v>239.92</v>
      </c>
      <c r="AL71">
        <v>33.01</v>
      </c>
      <c r="AM71">
        <v>0.31</v>
      </c>
      <c r="AN71">
        <v>0</v>
      </c>
      <c r="AO71">
        <v>3.31</v>
      </c>
      <c r="AP71">
        <v>55</v>
      </c>
      <c r="AQ71">
        <v>56</v>
      </c>
      <c r="AR71">
        <v>0.49</v>
      </c>
      <c r="AS71">
        <v>24.46</v>
      </c>
      <c r="AT71">
        <v>117.51</v>
      </c>
      <c r="AU71">
        <v>0.35</v>
      </c>
      <c r="AV71">
        <v>21.94</v>
      </c>
      <c r="AW71">
        <v>100</v>
      </c>
      <c r="AX71">
        <v>0.84</v>
      </c>
      <c r="AY71">
        <v>20</v>
      </c>
      <c r="AZ71">
        <v>85.69</v>
      </c>
      <c r="BA71">
        <v>0.25</v>
      </c>
      <c r="BB71">
        <v>50</v>
      </c>
      <c r="BC71">
        <v>9.6300000000000008</v>
      </c>
      <c r="BD71">
        <v>0</v>
      </c>
      <c r="BE71">
        <v>30</v>
      </c>
      <c r="BF71">
        <v>24</v>
      </c>
      <c r="BG71">
        <v>0</v>
      </c>
    </row>
    <row r="72" spans="7:59">
      <c r="G72" t="s">
        <v>114</v>
      </c>
      <c r="H72" s="115">
        <v>285.54000000000002</v>
      </c>
      <c r="I72" s="88">
        <v>47.25</v>
      </c>
      <c r="J72" s="88">
        <v>3.62</v>
      </c>
      <c r="K72" s="88">
        <v>0</v>
      </c>
      <c r="L72" s="88">
        <v>0.55000000000000004</v>
      </c>
      <c r="M72" s="116">
        <v>0</v>
      </c>
      <c r="N72" s="115">
        <v>422.93</v>
      </c>
      <c r="O72" s="88">
        <v>360.32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</v>
      </c>
      <c r="Y72">
        <v>0.35</v>
      </c>
      <c r="Z72">
        <v>11.06</v>
      </c>
      <c r="AA72">
        <v>11.63</v>
      </c>
      <c r="AB72">
        <v>0</v>
      </c>
      <c r="AC72">
        <v>0.35</v>
      </c>
      <c r="AD72">
        <v>0.17</v>
      </c>
      <c r="AE72">
        <v>0</v>
      </c>
      <c r="AF72">
        <v>0.44</v>
      </c>
      <c r="AG72">
        <v>2.89</v>
      </c>
      <c r="AH72">
        <v>125</v>
      </c>
      <c r="AI72">
        <v>0.31</v>
      </c>
      <c r="AJ72">
        <v>96.32</v>
      </c>
      <c r="AK72">
        <v>239.92</v>
      </c>
      <c r="AL72">
        <v>33.01</v>
      </c>
      <c r="AM72">
        <v>0.31</v>
      </c>
      <c r="AN72">
        <v>0</v>
      </c>
      <c r="AO72">
        <v>3.31</v>
      </c>
      <c r="AP72">
        <v>55</v>
      </c>
      <c r="AQ72">
        <v>42</v>
      </c>
      <c r="AR72">
        <v>0.49</v>
      </c>
      <c r="AS72">
        <v>24.46</v>
      </c>
      <c r="AT72">
        <v>117.51</v>
      </c>
      <c r="AU72">
        <v>0.35</v>
      </c>
      <c r="AV72">
        <v>21.94</v>
      </c>
      <c r="AW72">
        <v>100</v>
      </c>
      <c r="AX72">
        <v>0.55000000000000004</v>
      </c>
      <c r="AY72">
        <v>20</v>
      </c>
      <c r="AZ72">
        <v>85.69</v>
      </c>
      <c r="BA72">
        <v>0.25</v>
      </c>
      <c r="BB72">
        <v>50</v>
      </c>
      <c r="BC72">
        <v>28.9</v>
      </c>
      <c r="BD72">
        <v>0</v>
      </c>
      <c r="BE72">
        <v>30</v>
      </c>
      <c r="BF72">
        <v>18</v>
      </c>
      <c r="BG72">
        <v>0</v>
      </c>
    </row>
    <row r="73" spans="7:59">
      <c r="G73" t="s">
        <v>115</v>
      </c>
      <c r="H73" s="115">
        <v>271.54000000000002</v>
      </c>
      <c r="I73" s="88">
        <v>60.51</v>
      </c>
      <c r="J73" s="88">
        <v>3.62</v>
      </c>
      <c r="K73" s="88">
        <v>0</v>
      </c>
      <c r="L73" s="88">
        <v>0.26</v>
      </c>
      <c r="M73" s="116">
        <v>0</v>
      </c>
      <c r="N73" s="115">
        <v>422.93</v>
      </c>
      <c r="O73" s="88">
        <v>360.32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</v>
      </c>
      <c r="Y73">
        <v>0.35</v>
      </c>
      <c r="Z73">
        <v>11.06</v>
      </c>
      <c r="AA73">
        <v>11.63</v>
      </c>
      <c r="AB73">
        <v>0</v>
      </c>
      <c r="AC73">
        <v>0.35</v>
      </c>
      <c r="AD73">
        <v>0.17</v>
      </c>
      <c r="AE73">
        <v>0</v>
      </c>
      <c r="AF73">
        <v>0.44</v>
      </c>
      <c r="AG73">
        <v>2.89</v>
      </c>
      <c r="AH73">
        <v>125</v>
      </c>
      <c r="AI73">
        <v>0.31</v>
      </c>
      <c r="AJ73">
        <v>96.32</v>
      </c>
      <c r="AK73">
        <v>239.92</v>
      </c>
      <c r="AL73">
        <v>33.01</v>
      </c>
      <c r="AM73">
        <v>0.31</v>
      </c>
      <c r="AN73">
        <v>0</v>
      </c>
      <c r="AO73">
        <v>3.31</v>
      </c>
      <c r="AP73">
        <v>55</v>
      </c>
      <c r="AQ73">
        <v>28</v>
      </c>
      <c r="AR73">
        <v>0.49</v>
      </c>
      <c r="AS73">
        <v>24.46</v>
      </c>
      <c r="AT73">
        <v>117.51</v>
      </c>
      <c r="AU73">
        <v>0.35</v>
      </c>
      <c r="AV73">
        <v>21.94</v>
      </c>
      <c r="AW73">
        <v>100</v>
      </c>
      <c r="AX73">
        <v>0.26</v>
      </c>
      <c r="AY73">
        <v>20</v>
      </c>
      <c r="AZ73">
        <v>85.69</v>
      </c>
      <c r="BA73">
        <v>0.25</v>
      </c>
      <c r="BB73">
        <v>50</v>
      </c>
      <c r="BC73">
        <v>48.16</v>
      </c>
      <c r="BD73">
        <v>0</v>
      </c>
      <c r="BE73">
        <v>30</v>
      </c>
      <c r="BF73">
        <v>12</v>
      </c>
      <c r="BG73">
        <v>0</v>
      </c>
    </row>
    <row r="74" spans="7:59">
      <c r="G74" t="s">
        <v>116</v>
      </c>
      <c r="H74" s="115">
        <v>257.79000000000002</v>
      </c>
      <c r="I74" s="88">
        <v>73.88</v>
      </c>
      <c r="J74" s="88">
        <v>3.62</v>
      </c>
      <c r="K74" s="88">
        <v>0</v>
      </c>
      <c r="L74" s="88">
        <v>0.16</v>
      </c>
      <c r="M74" s="116">
        <v>0</v>
      </c>
      <c r="N74" s="115">
        <v>422.93</v>
      </c>
      <c r="O74" s="88">
        <v>360.32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</v>
      </c>
      <c r="Y74">
        <v>0.35</v>
      </c>
      <c r="Z74">
        <v>11.06</v>
      </c>
      <c r="AA74">
        <v>11.63</v>
      </c>
      <c r="AB74">
        <v>0</v>
      </c>
      <c r="AC74">
        <v>0.35</v>
      </c>
      <c r="AD74">
        <v>0.17</v>
      </c>
      <c r="AE74">
        <v>0</v>
      </c>
      <c r="AF74">
        <v>0.44</v>
      </c>
      <c r="AG74">
        <v>2.89</v>
      </c>
      <c r="AH74">
        <v>125</v>
      </c>
      <c r="AI74">
        <v>0.31</v>
      </c>
      <c r="AJ74">
        <v>96.32</v>
      </c>
      <c r="AK74">
        <v>239.92</v>
      </c>
      <c r="AL74">
        <v>33.01</v>
      </c>
      <c r="AM74">
        <v>0.31</v>
      </c>
      <c r="AN74">
        <v>0</v>
      </c>
      <c r="AO74">
        <v>3.31</v>
      </c>
      <c r="AP74">
        <v>55</v>
      </c>
      <c r="AQ74">
        <v>14.25</v>
      </c>
      <c r="AR74">
        <v>0.49</v>
      </c>
      <c r="AS74">
        <v>24.46</v>
      </c>
      <c r="AT74">
        <v>117.51</v>
      </c>
      <c r="AU74">
        <v>0.35</v>
      </c>
      <c r="AV74">
        <v>21.94</v>
      </c>
      <c r="AW74">
        <v>100</v>
      </c>
      <c r="AX74">
        <v>0.16</v>
      </c>
      <c r="AY74">
        <v>20</v>
      </c>
      <c r="AZ74">
        <v>85.69</v>
      </c>
      <c r="BA74">
        <v>0.25</v>
      </c>
      <c r="BB74">
        <v>50</v>
      </c>
      <c r="BC74">
        <v>67.42</v>
      </c>
      <c r="BD74">
        <v>0</v>
      </c>
      <c r="BE74">
        <v>30</v>
      </c>
      <c r="BF74">
        <v>6.11</v>
      </c>
      <c r="BG74">
        <v>0</v>
      </c>
    </row>
    <row r="75" spans="7:59">
      <c r="G75" t="s">
        <v>117</v>
      </c>
      <c r="H75" s="115">
        <v>251.69</v>
      </c>
      <c r="I75" s="88">
        <v>46.74</v>
      </c>
      <c r="J75" s="88">
        <v>3.62</v>
      </c>
      <c r="K75" s="88">
        <v>0</v>
      </c>
      <c r="L75" s="88">
        <v>0.1</v>
      </c>
      <c r="M75" s="116">
        <v>0</v>
      </c>
      <c r="N75" s="115">
        <v>286.35000000000002</v>
      </c>
      <c r="O75" s="88">
        <v>324.63</v>
      </c>
      <c r="P75" s="88">
        <v>0</v>
      </c>
      <c r="Q75" s="88">
        <v>0</v>
      </c>
      <c r="R75" s="88">
        <v>0</v>
      </c>
      <c r="S75" s="116">
        <v>0</v>
      </c>
      <c r="W75">
        <v>50</v>
      </c>
      <c r="X75">
        <v>50</v>
      </c>
      <c r="Y75">
        <v>0.35</v>
      </c>
      <c r="Z75">
        <v>11.06</v>
      </c>
      <c r="AA75">
        <v>11.63</v>
      </c>
      <c r="AB75">
        <v>0</v>
      </c>
      <c r="AC75">
        <v>0.35</v>
      </c>
      <c r="AD75">
        <v>0.17</v>
      </c>
      <c r="AE75">
        <v>0</v>
      </c>
      <c r="AF75">
        <v>0.44</v>
      </c>
      <c r="AG75">
        <v>2.89</v>
      </c>
      <c r="AH75">
        <v>125</v>
      </c>
      <c r="AI75">
        <v>0.31</v>
      </c>
      <c r="AJ75">
        <v>96.32</v>
      </c>
      <c r="AK75">
        <v>0</v>
      </c>
      <c r="AL75">
        <v>33.01</v>
      </c>
      <c r="AM75">
        <v>0.31</v>
      </c>
      <c r="AN75">
        <v>53.34</v>
      </c>
      <c r="AO75">
        <v>3.31</v>
      </c>
      <c r="AP75">
        <v>55</v>
      </c>
      <c r="AQ75">
        <v>7.13</v>
      </c>
      <c r="AR75">
        <v>0.49</v>
      </c>
      <c r="AS75">
        <v>25.48</v>
      </c>
      <c r="AT75">
        <v>117.51</v>
      </c>
      <c r="AU75">
        <v>0.35</v>
      </c>
      <c r="AV75">
        <v>21.94</v>
      </c>
      <c r="AW75">
        <v>100</v>
      </c>
      <c r="AX75">
        <v>0.1</v>
      </c>
      <c r="AY75">
        <v>20</v>
      </c>
      <c r="AZ75">
        <v>0</v>
      </c>
      <c r="BA75">
        <v>0.25</v>
      </c>
      <c r="BB75">
        <v>50</v>
      </c>
      <c r="BC75">
        <v>43.34</v>
      </c>
      <c r="BD75">
        <v>0</v>
      </c>
      <c r="BE75">
        <v>30</v>
      </c>
      <c r="BF75">
        <v>3.05</v>
      </c>
      <c r="BG75">
        <v>0</v>
      </c>
    </row>
    <row r="76" spans="7:59">
      <c r="G76" t="s">
        <v>118</v>
      </c>
      <c r="H76" s="115">
        <v>244.56</v>
      </c>
      <c r="I76" s="88">
        <v>48.51</v>
      </c>
      <c r="J76" s="88">
        <v>3.62</v>
      </c>
      <c r="K76" s="88">
        <v>0</v>
      </c>
      <c r="L76" s="88">
        <v>0</v>
      </c>
      <c r="M76" s="116">
        <v>0</v>
      </c>
      <c r="N76" s="115">
        <v>286.35000000000002</v>
      </c>
      <c r="O76" s="88">
        <v>324.63</v>
      </c>
      <c r="P76" s="88">
        <v>0</v>
      </c>
      <c r="Q76" s="88">
        <v>0</v>
      </c>
      <c r="R76" s="88">
        <v>0</v>
      </c>
      <c r="S76" s="116">
        <v>0</v>
      </c>
      <c r="W76">
        <v>50</v>
      </c>
      <c r="X76">
        <v>50</v>
      </c>
      <c r="Y76">
        <v>0.35</v>
      </c>
      <c r="Z76">
        <v>11.06</v>
      </c>
      <c r="AA76">
        <v>11.63</v>
      </c>
      <c r="AB76">
        <v>0</v>
      </c>
      <c r="AC76">
        <v>0.35</v>
      </c>
      <c r="AD76">
        <v>0.17</v>
      </c>
      <c r="AE76">
        <v>0</v>
      </c>
      <c r="AF76">
        <v>0.44</v>
      </c>
      <c r="AG76">
        <v>2.89</v>
      </c>
      <c r="AH76">
        <v>125</v>
      </c>
      <c r="AI76">
        <v>0.31</v>
      </c>
      <c r="AJ76">
        <v>96.32</v>
      </c>
      <c r="AK76">
        <v>0</v>
      </c>
      <c r="AL76">
        <v>33.01</v>
      </c>
      <c r="AM76">
        <v>0.31</v>
      </c>
      <c r="AN76">
        <v>53.34</v>
      </c>
      <c r="AO76">
        <v>3.31</v>
      </c>
      <c r="AP76">
        <v>55</v>
      </c>
      <c r="AQ76">
        <v>0</v>
      </c>
      <c r="AR76">
        <v>0.49</v>
      </c>
      <c r="AS76">
        <v>25.48</v>
      </c>
      <c r="AT76">
        <v>117.51</v>
      </c>
      <c r="AU76">
        <v>0.35</v>
      </c>
      <c r="AV76">
        <v>21.94</v>
      </c>
      <c r="AW76">
        <v>100</v>
      </c>
      <c r="AX76">
        <v>0</v>
      </c>
      <c r="AY76">
        <v>20</v>
      </c>
      <c r="AZ76">
        <v>0</v>
      </c>
      <c r="BA76">
        <v>0.25</v>
      </c>
      <c r="BB76">
        <v>50</v>
      </c>
      <c r="BC76">
        <v>48.16</v>
      </c>
      <c r="BD76">
        <v>0</v>
      </c>
      <c r="BE76">
        <v>30</v>
      </c>
      <c r="BF76">
        <v>0</v>
      </c>
      <c r="BG76">
        <v>0</v>
      </c>
    </row>
    <row r="77" spans="7:59">
      <c r="G77" t="s">
        <v>119</v>
      </c>
      <c r="H77" s="115">
        <v>514.25</v>
      </c>
      <c r="I77" s="88">
        <v>53.33</v>
      </c>
      <c r="J77" s="88">
        <v>3.62</v>
      </c>
      <c r="K77" s="88">
        <v>0</v>
      </c>
      <c r="L77" s="88">
        <v>0</v>
      </c>
      <c r="M77" s="116">
        <v>0</v>
      </c>
      <c r="N77" s="115">
        <v>286.35000000000002</v>
      </c>
      <c r="O77" s="88">
        <v>324.63</v>
      </c>
      <c r="P77" s="88">
        <v>0</v>
      </c>
      <c r="Q77" s="88">
        <v>0</v>
      </c>
      <c r="R77" s="88">
        <v>0</v>
      </c>
      <c r="S77" s="116">
        <v>0</v>
      </c>
      <c r="W77">
        <v>50</v>
      </c>
      <c r="X77">
        <v>50</v>
      </c>
      <c r="Y77">
        <v>0.35</v>
      </c>
      <c r="Z77">
        <v>11.06</v>
      </c>
      <c r="AA77">
        <v>11.63</v>
      </c>
      <c r="AB77">
        <v>205.16</v>
      </c>
      <c r="AC77">
        <v>0.35</v>
      </c>
      <c r="AD77">
        <v>0.17</v>
      </c>
      <c r="AE77">
        <v>0</v>
      </c>
      <c r="AF77">
        <v>0.44</v>
      </c>
      <c r="AG77">
        <v>2.89</v>
      </c>
      <c r="AH77">
        <v>125</v>
      </c>
      <c r="AI77">
        <v>0.31</v>
      </c>
      <c r="AJ77">
        <v>96.32</v>
      </c>
      <c r="AK77">
        <v>0</v>
      </c>
      <c r="AL77">
        <v>33.01</v>
      </c>
      <c r="AM77">
        <v>0.31</v>
      </c>
      <c r="AN77">
        <v>53.34</v>
      </c>
      <c r="AO77">
        <v>3.31</v>
      </c>
      <c r="AP77">
        <v>55</v>
      </c>
      <c r="AQ77">
        <v>0</v>
      </c>
      <c r="AR77">
        <v>0.49</v>
      </c>
      <c r="AS77">
        <v>25.48</v>
      </c>
      <c r="AT77">
        <v>117.51</v>
      </c>
      <c r="AU77">
        <v>0.35</v>
      </c>
      <c r="AV77">
        <v>21.94</v>
      </c>
      <c r="AW77">
        <v>100</v>
      </c>
      <c r="AX77">
        <v>0</v>
      </c>
      <c r="AY77">
        <v>20</v>
      </c>
      <c r="AZ77">
        <v>0</v>
      </c>
      <c r="BA77">
        <v>0.25</v>
      </c>
      <c r="BB77">
        <v>50</v>
      </c>
      <c r="BC77">
        <v>52.98</v>
      </c>
      <c r="BD77">
        <v>64.53</v>
      </c>
      <c r="BE77">
        <v>30</v>
      </c>
      <c r="BF77">
        <v>0</v>
      </c>
      <c r="BG77">
        <v>0</v>
      </c>
    </row>
    <row r="78" spans="7:59">
      <c r="G78" t="s">
        <v>120</v>
      </c>
      <c r="H78" s="115">
        <v>531.59999999999991</v>
      </c>
      <c r="I78" s="88">
        <v>53.33</v>
      </c>
      <c r="J78" s="88">
        <v>3.62</v>
      </c>
      <c r="K78" s="88">
        <v>0</v>
      </c>
      <c r="L78" s="88">
        <v>0</v>
      </c>
      <c r="M78" s="116">
        <v>0</v>
      </c>
      <c r="N78" s="115">
        <v>286.35000000000002</v>
      </c>
      <c r="O78" s="88">
        <v>324.63</v>
      </c>
      <c r="P78" s="88">
        <v>0</v>
      </c>
      <c r="Q78" s="88">
        <v>0</v>
      </c>
      <c r="R78" s="88">
        <v>0</v>
      </c>
      <c r="S78" s="116">
        <v>0</v>
      </c>
      <c r="W78">
        <v>50</v>
      </c>
      <c r="X78">
        <v>50</v>
      </c>
      <c r="Y78">
        <v>0.35</v>
      </c>
      <c r="Z78">
        <v>11.06</v>
      </c>
      <c r="AA78">
        <v>11.63</v>
      </c>
      <c r="AB78">
        <v>146.41</v>
      </c>
      <c r="AC78">
        <v>0.35</v>
      </c>
      <c r="AD78">
        <v>0.17</v>
      </c>
      <c r="AE78">
        <v>0</v>
      </c>
      <c r="AF78">
        <v>0.44</v>
      </c>
      <c r="AG78">
        <v>2.89</v>
      </c>
      <c r="AH78">
        <v>125</v>
      </c>
      <c r="AI78">
        <v>0.31</v>
      </c>
      <c r="AJ78">
        <v>96.32</v>
      </c>
      <c r="AK78">
        <v>0</v>
      </c>
      <c r="AL78">
        <v>33.01</v>
      </c>
      <c r="AM78">
        <v>0.31</v>
      </c>
      <c r="AN78">
        <v>53.34</v>
      </c>
      <c r="AO78">
        <v>3.31</v>
      </c>
      <c r="AP78">
        <v>55</v>
      </c>
      <c r="AQ78">
        <v>0</v>
      </c>
      <c r="AR78">
        <v>0.49</v>
      </c>
      <c r="AS78">
        <v>25.48</v>
      </c>
      <c r="AT78">
        <v>117.51</v>
      </c>
      <c r="AU78">
        <v>0.35</v>
      </c>
      <c r="AV78">
        <v>21.94</v>
      </c>
      <c r="AW78">
        <v>100</v>
      </c>
      <c r="AX78">
        <v>0</v>
      </c>
      <c r="AY78">
        <v>20</v>
      </c>
      <c r="AZ78">
        <v>0</v>
      </c>
      <c r="BA78">
        <v>0.25</v>
      </c>
      <c r="BB78">
        <v>50</v>
      </c>
      <c r="BC78">
        <v>52.98</v>
      </c>
      <c r="BD78">
        <v>140.63</v>
      </c>
      <c r="BE78">
        <v>30</v>
      </c>
      <c r="BF78">
        <v>0</v>
      </c>
      <c r="BG78">
        <v>0</v>
      </c>
    </row>
    <row r="79" spans="7:59">
      <c r="G79" t="s">
        <v>121</v>
      </c>
      <c r="H79" s="115">
        <v>526.94999999999993</v>
      </c>
      <c r="I79" s="88">
        <v>53.37</v>
      </c>
      <c r="J79" s="88">
        <v>3.64</v>
      </c>
      <c r="K79" s="88">
        <v>0</v>
      </c>
      <c r="L79" s="88">
        <v>0</v>
      </c>
      <c r="M79" s="116">
        <v>0</v>
      </c>
      <c r="N79" s="115">
        <v>286.35000000000002</v>
      </c>
      <c r="O79" s="88">
        <v>324.63</v>
      </c>
      <c r="P79" s="88">
        <v>0</v>
      </c>
      <c r="Q79" s="88">
        <v>0</v>
      </c>
      <c r="R79" s="88">
        <v>0</v>
      </c>
      <c r="S79" s="116">
        <v>0</v>
      </c>
      <c r="W79">
        <v>50</v>
      </c>
      <c r="X79">
        <v>50</v>
      </c>
      <c r="Y79">
        <v>0.37</v>
      </c>
      <c r="Z79">
        <v>11.06</v>
      </c>
      <c r="AA79">
        <v>11.63</v>
      </c>
      <c r="AB79">
        <v>141.59</v>
      </c>
      <c r="AC79">
        <v>0.39</v>
      </c>
      <c r="AD79">
        <v>0.17</v>
      </c>
      <c r="AE79">
        <v>0</v>
      </c>
      <c r="AF79">
        <v>0.47</v>
      </c>
      <c r="AG79">
        <v>2.89</v>
      </c>
      <c r="AH79">
        <v>125</v>
      </c>
      <c r="AI79">
        <v>0.33</v>
      </c>
      <c r="AJ79">
        <v>96.32</v>
      </c>
      <c r="AK79">
        <v>0</v>
      </c>
      <c r="AL79">
        <v>33.01</v>
      </c>
      <c r="AM79">
        <v>0.33</v>
      </c>
      <c r="AN79">
        <v>53.34</v>
      </c>
      <c r="AO79">
        <v>3.31</v>
      </c>
      <c r="AP79">
        <v>55</v>
      </c>
      <c r="AQ79">
        <v>0</v>
      </c>
      <c r="AR79">
        <v>0.53</v>
      </c>
      <c r="AS79">
        <v>25.48</v>
      </c>
      <c r="AT79">
        <v>117.51</v>
      </c>
      <c r="AU79">
        <v>0.39</v>
      </c>
      <c r="AV79">
        <v>21.94</v>
      </c>
      <c r="AW79">
        <v>100</v>
      </c>
      <c r="AX79">
        <v>0</v>
      </c>
      <c r="AY79">
        <v>20</v>
      </c>
      <c r="AZ79">
        <v>0</v>
      </c>
      <c r="BA79">
        <v>0.27</v>
      </c>
      <c r="BB79">
        <v>50</v>
      </c>
      <c r="BC79">
        <v>52.98</v>
      </c>
      <c r="BD79">
        <v>140.63</v>
      </c>
      <c r="BE79">
        <v>30</v>
      </c>
      <c r="BF79">
        <v>0</v>
      </c>
      <c r="BG79">
        <v>0</v>
      </c>
    </row>
    <row r="80" spans="7:59">
      <c r="G80" t="s">
        <v>122</v>
      </c>
      <c r="H80" s="115">
        <v>524.05999999999995</v>
      </c>
      <c r="I80" s="88">
        <v>48.55</v>
      </c>
      <c r="J80" s="88">
        <v>3.64</v>
      </c>
      <c r="K80" s="88">
        <v>0</v>
      </c>
      <c r="L80" s="88">
        <v>0</v>
      </c>
      <c r="M80" s="116">
        <v>0</v>
      </c>
      <c r="N80" s="115">
        <v>286.35000000000002</v>
      </c>
      <c r="O80" s="88">
        <v>324.63</v>
      </c>
      <c r="P80" s="88">
        <v>0</v>
      </c>
      <c r="Q80" s="88">
        <v>0</v>
      </c>
      <c r="R80" s="88">
        <v>0</v>
      </c>
      <c r="S80" s="116">
        <v>0</v>
      </c>
      <c r="W80">
        <v>50</v>
      </c>
      <c r="X80">
        <v>50</v>
      </c>
      <c r="Y80">
        <v>0.37</v>
      </c>
      <c r="Z80">
        <v>11.06</v>
      </c>
      <c r="AA80">
        <v>11.63</v>
      </c>
      <c r="AB80">
        <v>138.69999999999999</v>
      </c>
      <c r="AC80">
        <v>0.39</v>
      </c>
      <c r="AD80">
        <v>0.17</v>
      </c>
      <c r="AE80">
        <v>0</v>
      </c>
      <c r="AF80">
        <v>0.47</v>
      </c>
      <c r="AG80">
        <v>2.89</v>
      </c>
      <c r="AH80">
        <v>125</v>
      </c>
      <c r="AI80">
        <v>0.33</v>
      </c>
      <c r="AJ80">
        <v>96.32</v>
      </c>
      <c r="AK80">
        <v>0</v>
      </c>
      <c r="AL80">
        <v>33.01</v>
      </c>
      <c r="AM80">
        <v>0.33</v>
      </c>
      <c r="AN80">
        <v>53.34</v>
      </c>
      <c r="AO80">
        <v>3.31</v>
      </c>
      <c r="AP80">
        <v>55</v>
      </c>
      <c r="AQ80">
        <v>0</v>
      </c>
      <c r="AR80">
        <v>0.53</v>
      </c>
      <c r="AS80">
        <v>25.48</v>
      </c>
      <c r="AT80">
        <v>117.51</v>
      </c>
      <c r="AU80">
        <v>0.39</v>
      </c>
      <c r="AV80">
        <v>21.94</v>
      </c>
      <c r="AW80">
        <v>100</v>
      </c>
      <c r="AX80">
        <v>0</v>
      </c>
      <c r="AY80">
        <v>20</v>
      </c>
      <c r="AZ80">
        <v>0</v>
      </c>
      <c r="BA80">
        <v>0.27</v>
      </c>
      <c r="BB80">
        <v>50</v>
      </c>
      <c r="BC80">
        <v>48.16</v>
      </c>
      <c r="BD80">
        <v>140.63</v>
      </c>
      <c r="BE80">
        <v>30</v>
      </c>
      <c r="BF80">
        <v>0</v>
      </c>
      <c r="BG80">
        <v>0</v>
      </c>
    </row>
    <row r="81" spans="7:59">
      <c r="G81" t="s">
        <v>123</v>
      </c>
      <c r="H81" s="115">
        <v>546.20999999999981</v>
      </c>
      <c r="I81" s="88">
        <v>58.18</v>
      </c>
      <c r="J81" s="88">
        <v>3.64</v>
      </c>
      <c r="K81" s="88">
        <v>0</v>
      </c>
      <c r="L81" s="88">
        <v>0</v>
      </c>
      <c r="M81" s="116">
        <v>0</v>
      </c>
      <c r="N81" s="115">
        <v>286.35000000000002</v>
      </c>
      <c r="O81" s="88">
        <v>324.63</v>
      </c>
      <c r="P81" s="88">
        <v>0</v>
      </c>
      <c r="Q81" s="88">
        <v>0</v>
      </c>
      <c r="R81" s="88">
        <v>0</v>
      </c>
      <c r="S81" s="116">
        <v>0</v>
      </c>
      <c r="W81">
        <v>50</v>
      </c>
      <c r="X81">
        <v>50</v>
      </c>
      <c r="Y81">
        <v>0.37</v>
      </c>
      <c r="Z81">
        <v>11.06</v>
      </c>
      <c r="AA81">
        <v>11.63</v>
      </c>
      <c r="AB81">
        <v>160.85</v>
      </c>
      <c r="AC81">
        <v>0.39</v>
      </c>
      <c r="AD81">
        <v>0.17</v>
      </c>
      <c r="AE81">
        <v>0</v>
      </c>
      <c r="AF81">
        <v>0.47</v>
      </c>
      <c r="AG81">
        <v>2.89</v>
      </c>
      <c r="AH81">
        <v>125</v>
      </c>
      <c r="AI81">
        <v>0.33</v>
      </c>
      <c r="AJ81">
        <v>96.32</v>
      </c>
      <c r="AK81">
        <v>0</v>
      </c>
      <c r="AL81">
        <v>33.01</v>
      </c>
      <c r="AM81">
        <v>0.33</v>
      </c>
      <c r="AN81">
        <v>53.34</v>
      </c>
      <c r="AO81">
        <v>3.31</v>
      </c>
      <c r="AP81">
        <v>55</v>
      </c>
      <c r="AQ81">
        <v>0</v>
      </c>
      <c r="AR81">
        <v>0.53</v>
      </c>
      <c r="AS81">
        <v>25.48</v>
      </c>
      <c r="AT81">
        <v>117.51</v>
      </c>
      <c r="AU81">
        <v>0.39</v>
      </c>
      <c r="AV81">
        <v>21.94</v>
      </c>
      <c r="AW81">
        <v>100</v>
      </c>
      <c r="AX81">
        <v>0</v>
      </c>
      <c r="AY81">
        <v>20</v>
      </c>
      <c r="AZ81">
        <v>0</v>
      </c>
      <c r="BA81">
        <v>0.27</v>
      </c>
      <c r="BB81">
        <v>50</v>
      </c>
      <c r="BC81">
        <v>57.79</v>
      </c>
      <c r="BD81">
        <v>140.63</v>
      </c>
      <c r="BE81">
        <v>30</v>
      </c>
      <c r="BF81">
        <v>0</v>
      </c>
      <c r="BG81">
        <v>0</v>
      </c>
    </row>
    <row r="82" spans="7:59">
      <c r="G82" t="s">
        <v>124</v>
      </c>
      <c r="H82" s="115">
        <v>507.67999999999989</v>
      </c>
      <c r="I82" s="88">
        <v>58.18</v>
      </c>
      <c r="J82" s="88">
        <v>3.64</v>
      </c>
      <c r="K82" s="88">
        <v>0</v>
      </c>
      <c r="L82" s="88">
        <v>0</v>
      </c>
      <c r="M82" s="116">
        <v>0</v>
      </c>
      <c r="N82" s="115">
        <v>286.35000000000002</v>
      </c>
      <c r="O82" s="88">
        <v>324.63</v>
      </c>
      <c r="P82" s="88">
        <v>0</v>
      </c>
      <c r="Q82" s="88">
        <v>0</v>
      </c>
      <c r="R82" s="88">
        <v>0</v>
      </c>
      <c r="S82" s="116">
        <v>0</v>
      </c>
      <c r="W82">
        <v>50</v>
      </c>
      <c r="X82">
        <v>50</v>
      </c>
      <c r="Y82">
        <v>0.37</v>
      </c>
      <c r="Z82">
        <v>11.06</v>
      </c>
      <c r="AA82">
        <v>11.63</v>
      </c>
      <c r="AB82">
        <v>192.64</v>
      </c>
      <c r="AC82">
        <v>0.39</v>
      </c>
      <c r="AD82">
        <v>0.17</v>
      </c>
      <c r="AE82">
        <v>0</v>
      </c>
      <c r="AF82">
        <v>0.47</v>
      </c>
      <c r="AG82">
        <v>2.89</v>
      </c>
      <c r="AH82">
        <v>125</v>
      </c>
      <c r="AI82">
        <v>0.33</v>
      </c>
      <c r="AJ82">
        <v>96.32</v>
      </c>
      <c r="AK82">
        <v>0</v>
      </c>
      <c r="AL82">
        <v>33.01</v>
      </c>
      <c r="AM82">
        <v>0.33</v>
      </c>
      <c r="AN82">
        <v>53.34</v>
      </c>
      <c r="AO82">
        <v>3.31</v>
      </c>
      <c r="AP82">
        <v>55</v>
      </c>
      <c r="AQ82">
        <v>0</v>
      </c>
      <c r="AR82">
        <v>0.53</v>
      </c>
      <c r="AS82">
        <v>25.48</v>
      </c>
      <c r="AT82">
        <v>117.51</v>
      </c>
      <c r="AU82">
        <v>0.39</v>
      </c>
      <c r="AV82">
        <v>21.94</v>
      </c>
      <c r="AW82">
        <v>100</v>
      </c>
      <c r="AX82">
        <v>0</v>
      </c>
      <c r="AY82">
        <v>20</v>
      </c>
      <c r="AZ82">
        <v>0</v>
      </c>
      <c r="BA82">
        <v>0.27</v>
      </c>
      <c r="BB82">
        <v>50</v>
      </c>
      <c r="BC82">
        <v>57.79</v>
      </c>
      <c r="BD82">
        <v>70.31</v>
      </c>
      <c r="BE82">
        <v>30</v>
      </c>
      <c r="BF82">
        <v>0</v>
      </c>
      <c r="BG82">
        <v>0</v>
      </c>
    </row>
    <row r="83" spans="7:59">
      <c r="G83" t="s">
        <v>125</v>
      </c>
      <c r="H83" s="115">
        <v>244.73000000000002</v>
      </c>
      <c r="I83" s="88">
        <v>63</v>
      </c>
      <c r="J83" s="88">
        <v>3.73</v>
      </c>
      <c r="K83" s="88">
        <v>0</v>
      </c>
      <c r="L83" s="88">
        <v>0</v>
      </c>
      <c r="M83" s="116">
        <v>0</v>
      </c>
      <c r="N83" s="115">
        <v>286.35000000000002</v>
      </c>
      <c r="O83" s="88">
        <v>324.63</v>
      </c>
      <c r="P83" s="88">
        <v>0</v>
      </c>
      <c r="Q83" s="88">
        <v>0</v>
      </c>
      <c r="R83" s="88">
        <v>0</v>
      </c>
      <c r="S83" s="116">
        <v>0</v>
      </c>
      <c r="W83">
        <v>50</v>
      </c>
      <c r="X83">
        <v>50</v>
      </c>
      <c r="Y83">
        <v>0.37</v>
      </c>
      <c r="Z83">
        <v>11.06</v>
      </c>
      <c r="AA83">
        <v>11.63</v>
      </c>
      <c r="AB83">
        <v>0</v>
      </c>
      <c r="AC83">
        <v>0.39</v>
      </c>
      <c r="AD83">
        <v>0.17</v>
      </c>
      <c r="AE83">
        <v>0</v>
      </c>
      <c r="AF83">
        <v>0.47</v>
      </c>
      <c r="AG83">
        <v>2.89</v>
      </c>
      <c r="AH83">
        <v>125</v>
      </c>
      <c r="AI83">
        <v>0.33</v>
      </c>
      <c r="AJ83">
        <v>96.32</v>
      </c>
      <c r="AK83">
        <v>0</v>
      </c>
      <c r="AL83">
        <v>33.01</v>
      </c>
      <c r="AM83">
        <v>0.33</v>
      </c>
      <c r="AN83">
        <v>53.34</v>
      </c>
      <c r="AO83">
        <v>3.4</v>
      </c>
      <c r="AP83">
        <v>55</v>
      </c>
      <c r="AQ83">
        <v>0</v>
      </c>
      <c r="AR83">
        <v>0.53</v>
      </c>
      <c r="AS83">
        <v>25.48</v>
      </c>
      <c r="AT83">
        <v>117.51</v>
      </c>
      <c r="AU83">
        <v>0.39</v>
      </c>
      <c r="AV83">
        <v>21.94</v>
      </c>
      <c r="AW83">
        <v>100</v>
      </c>
      <c r="AX83">
        <v>0</v>
      </c>
      <c r="AY83">
        <v>20</v>
      </c>
      <c r="AZ83">
        <v>0</v>
      </c>
      <c r="BA83">
        <v>0.27</v>
      </c>
      <c r="BB83">
        <v>50</v>
      </c>
      <c r="BC83">
        <v>62.61</v>
      </c>
      <c r="BD83">
        <v>0</v>
      </c>
      <c r="BE83">
        <v>30</v>
      </c>
      <c r="BF83">
        <v>0</v>
      </c>
      <c r="BG83">
        <v>0</v>
      </c>
    </row>
    <row r="84" spans="7:59">
      <c r="G84" t="s">
        <v>126</v>
      </c>
      <c r="H84" s="115">
        <v>244.73000000000002</v>
      </c>
      <c r="I84" s="88">
        <v>58.18</v>
      </c>
      <c r="J84" s="88">
        <v>3.73</v>
      </c>
      <c r="K84" s="88">
        <v>0</v>
      </c>
      <c r="L84" s="88">
        <v>0</v>
      </c>
      <c r="M84" s="116">
        <v>0</v>
      </c>
      <c r="N84" s="115">
        <v>286.35000000000002</v>
      </c>
      <c r="O84" s="88">
        <v>324.63</v>
      </c>
      <c r="P84" s="88">
        <v>0</v>
      </c>
      <c r="Q84" s="88">
        <v>0</v>
      </c>
      <c r="R84" s="88">
        <v>0</v>
      </c>
      <c r="S84" s="116">
        <v>0</v>
      </c>
      <c r="W84">
        <v>50</v>
      </c>
      <c r="X84">
        <v>50</v>
      </c>
      <c r="Y84">
        <v>0.37</v>
      </c>
      <c r="Z84">
        <v>11.06</v>
      </c>
      <c r="AA84">
        <v>11.63</v>
      </c>
      <c r="AB84">
        <v>0</v>
      </c>
      <c r="AC84">
        <v>0.39</v>
      </c>
      <c r="AD84">
        <v>0.17</v>
      </c>
      <c r="AE84">
        <v>0</v>
      </c>
      <c r="AF84">
        <v>0.47</v>
      </c>
      <c r="AG84">
        <v>2.89</v>
      </c>
      <c r="AH84">
        <v>125</v>
      </c>
      <c r="AI84">
        <v>0.33</v>
      </c>
      <c r="AJ84">
        <v>96.32</v>
      </c>
      <c r="AK84">
        <v>0</v>
      </c>
      <c r="AL84">
        <v>33.01</v>
      </c>
      <c r="AM84">
        <v>0.33</v>
      </c>
      <c r="AN84">
        <v>53.34</v>
      </c>
      <c r="AO84">
        <v>3.4</v>
      </c>
      <c r="AP84">
        <v>55</v>
      </c>
      <c r="AQ84">
        <v>0</v>
      </c>
      <c r="AR84">
        <v>0.53</v>
      </c>
      <c r="AS84">
        <v>25.48</v>
      </c>
      <c r="AT84">
        <v>117.51</v>
      </c>
      <c r="AU84">
        <v>0.39</v>
      </c>
      <c r="AV84">
        <v>21.94</v>
      </c>
      <c r="AW84">
        <v>100</v>
      </c>
      <c r="AX84">
        <v>0</v>
      </c>
      <c r="AY84">
        <v>20</v>
      </c>
      <c r="AZ84">
        <v>0</v>
      </c>
      <c r="BA84">
        <v>0.27</v>
      </c>
      <c r="BB84">
        <v>50</v>
      </c>
      <c r="BC84">
        <v>57.79</v>
      </c>
      <c r="BD84">
        <v>0</v>
      </c>
      <c r="BE84">
        <v>30</v>
      </c>
      <c r="BF84">
        <v>0</v>
      </c>
      <c r="BG84">
        <v>0</v>
      </c>
    </row>
    <row r="85" spans="7:59">
      <c r="G85" t="s">
        <v>127</v>
      </c>
      <c r="H85" s="115">
        <v>244.73000000000002</v>
      </c>
      <c r="I85" s="88">
        <v>48.55</v>
      </c>
      <c r="J85" s="88">
        <v>3.73</v>
      </c>
      <c r="K85" s="88">
        <v>0</v>
      </c>
      <c r="L85" s="88">
        <v>0</v>
      </c>
      <c r="M85" s="116">
        <v>0</v>
      </c>
      <c r="N85" s="115">
        <v>286.35000000000002</v>
      </c>
      <c r="O85" s="88">
        <v>324.63</v>
      </c>
      <c r="P85" s="88">
        <v>0</v>
      </c>
      <c r="Q85" s="88">
        <v>0</v>
      </c>
      <c r="R85" s="88">
        <v>0</v>
      </c>
      <c r="S85" s="116">
        <v>0</v>
      </c>
      <c r="W85">
        <v>50</v>
      </c>
      <c r="X85">
        <v>50</v>
      </c>
      <c r="Y85">
        <v>0.37</v>
      </c>
      <c r="Z85">
        <v>11.06</v>
      </c>
      <c r="AA85">
        <v>11.63</v>
      </c>
      <c r="AB85">
        <v>0</v>
      </c>
      <c r="AC85">
        <v>0.39</v>
      </c>
      <c r="AD85">
        <v>0.17</v>
      </c>
      <c r="AE85">
        <v>0</v>
      </c>
      <c r="AF85">
        <v>0.47</v>
      </c>
      <c r="AG85">
        <v>2.89</v>
      </c>
      <c r="AH85">
        <v>125</v>
      </c>
      <c r="AI85">
        <v>0.33</v>
      </c>
      <c r="AJ85">
        <v>96.32</v>
      </c>
      <c r="AK85">
        <v>0</v>
      </c>
      <c r="AL85">
        <v>33.01</v>
      </c>
      <c r="AM85">
        <v>0.33</v>
      </c>
      <c r="AN85">
        <v>53.34</v>
      </c>
      <c r="AO85">
        <v>3.4</v>
      </c>
      <c r="AP85">
        <v>55</v>
      </c>
      <c r="AQ85">
        <v>0</v>
      </c>
      <c r="AR85">
        <v>0.53</v>
      </c>
      <c r="AS85">
        <v>25.48</v>
      </c>
      <c r="AT85">
        <v>117.51</v>
      </c>
      <c r="AU85">
        <v>0.39</v>
      </c>
      <c r="AV85">
        <v>21.94</v>
      </c>
      <c r="AW85">
        <v>100</v>
      </c>
      <c r="AX85">
        <v>0</v>
      </c>
      <c r="AY85">
        <v>20</v>
      </c>
      <c r="AZ85">
        <v>0</v>
      </c>
      <c r="BA85">
        <v>0.27</v>
      </c>
      <c r="BB85">
        <v>50</v>
      </c>
      <c r="BC85">
        <v>48.16</v>
      </c>
      <c r="BD85">
        <v>0</v>
      </c>
      <c r="BE85">
        <v>30</v>
      </c>
      <c r="BF85">
        <v>0</v>
      </c>
      <c r="BG85">
        <v>0</v>
      </c>
    </row>
    <row r="86" spans="7:59">
      <c r="G86" t="s">
        <v>128</v>
      </c>
      <c r="H86" s="115">
        <v>244.73000000000002</v>
      </c>
      <c r="I86" s="88">
        <v>43.730000000000004</v>
      </c>
      <c r="J86" s="88">
        <v>3.73</v>
      </c>
      <c r="K86" s="88">
        <v>0</v>
      </c>
      <c r="L86" s="88">
        <v>0</v>
      </c>
      <c r="M86" s="116">
        <v>0</v>
      </c>
      <c r="N86" s="115">
        <v>286.35000000000002</v>
      </c>
      <c r="O86" s="88">
        <v>324.63</v>
      </c>
      <c r="P86" s="88">
        <v>0</v>
      </c>
      <c r="Q86" s="88">
        <v>0</v>
      </c>
      <c r="R86" s="88">
        <v>0</v>
      </c>
      <c r="S86" s="116">
        <v>0</v>
      </c>
      <c r="W86">
        <v>50</v>
      </c>
      <c r="X86">
        <v>50</v>
      </c>
      <c r="Y86">
        <v>0.37</v>
      </c>
      <c r="Z86">
        <v>11.06</v>
      </c>
      <c r="AA86">
        <v>11.63</v>
      </c>
      <c r="AB86">
        <v>0</v>
      </c>
      <c r="AC86">
        <v>0.39</v>
      </c>
      <c r="AD86">
        <v>0.17</v>
      </c>
      <c r="AE86">
        <v>0</v>
      </c>
      <c r="AF86">
        <v>0.47</v>
      </c>
      <c r="AG86">
        <v>2.89</v>
      </c>
      <c r="AH86">
        <v>125</v>
      </c>
      <c r="AI86">
        <v>0.33</v>
      </c>
      <c r="AJ86">
        <v>96.32</v>
      </c>
      <c r="AK86">
        <v>0</v>
      </c>
      <c r="AL86">
        <v>33.01</v>
      </c>
      <c r="AM86">
        <v>0.33</v>
      </c>
      <c r="AN86">
        <v>53.34</v>
      </c>
      <c r="AO86">
        <v>3.4</v>
      </c>
      <c r="AP86">
        <v>55</v>
      </c>
      <c r="AQ86">
        <v>0</v>
      </c>
      <c r="AR86">
        <v>0.53</v>
      </c>
      <c r="AS86">
        <v>25.48</v>
      </c>
      <c r="AT86">
        <v>117.51</v>
      </c>
      <c r="AU86">
        <v>0.39</v>
      </c>
      <c r="AV86">
        <v>21.94</v>
      </c>
      <c r="AW86">
        <v>100</v>
      </c>
      <c r="AX86">
        <v>0</v>
      </c>
      <c r="AY86">
        <v>20</v>
      </c>
      <c r="AZ86">
        <v>0</v>
      </c>
      <c r="BA86">
        <v>0.27</v>
      </c>
      <c r="BB86">
        <v>50</v>
      </c>
      <c r="BC86">
        <v>43.34</v>
      </c>
      <c r="BD86">
        <v>0</v>
      </c>
      <c r="BE86">
        <v>30</v>
      </c>
      <c r="BF86">
        <v>0</v>
      </c>
      <c r="BG86">
        <v>0</v>
      </c>
    </row>
    <row r="87" spans="7:59">
      <c r="G87" t="s">
        <v>129</v>
      </c>
      <c r="H87" s="115">
        <v>244.78</v>
      </c>
      <c r="I87" s="88">
        <v>34.020000000000003</v>
      </c>
      <c r="J87" s="88">
        <v>3.75</v>
      </c>
      <c r="K87" s="88">
        <v>0</v>
      </c>
      <c r="L87" s="88">
        <v>0</v>
      </c>
      <c r="M87" s="116">
        <v>0</v>
      </c>
      <c r="N87" s="115">
        <v>286.35000000000002</v>
      </c>
      <c r="O87" s="88">
        <v>324.63</v>
      </c>
      <c r="P87" s="88">
        <v>0</v>
      </c>
      <c r="Q87" s="88">
        <v>0</v>
      </c>
      <c r="R87" s="88">
        <v>0</v>
      </c>
      <c r="S87" s="116">
        <v>0</v>
      </c>
      <c r="W87">
        <v>50</v>
      </c>
      <c r="X87">
        <v>50</v>
      </c>
      <c r="Y87">
        <v>0.39</v>
      </c>
      <c r="Z87">
        <v>11.06</v>
      </c>
      <c r="AA87">
        <v>11.63</v>
      </c>
      <c r="AB87">
        <v>0</v>
      </c>
      <c r="AC87">
        <v>0.31</v>
      </c>
      <c r="AD87">
        <v>0.18</v>
      </c>
      <c r="AE87">
        <v>0</v>
      </c>
      <c r="AF87">
        <v>0.5</v>
      </c>
      <c r="AG87">
        <v>2.89</v>
      </c>
      <c r="AH87">
        <v>125</v>
      </c>
      <c r="AI87">
        <v>0.35</v>
      </c>
      <c r="AJ87">
        <v>96.32</v>
      </c>
      <c r="AK87">
        <v>0</v>
      </c>
      <c r="AL87">
        <v>33.01</v>
      </c>
      <c r="AM87">
        <v>0.35</v>
      </c>
      <c r="AN87">
        <v>53.34</v>
      </c>
      <c r="AO87">
        <v>3.4</v>
      </c>
      <c r="AP87">
        <v>55</v>
      </c>
      <c r="AQ87">
        <v>0</v>
      </c>
      <c r="AR87">
        <v>0.56000000000000005</v>
      </c>
      <c r="AS87">
        <v>25.48</v>
      </c>
      <c r="AT87">
        <v>117.51</v>
      </c>
      <c r="AU87">
        <v>0.31</v>
      </c>
      <c r="AV87">
        <v>21.94</v>
      </c>
      <c r="AW87">
        <v>100</v>
      </c>
      <c r="AX87">
        <v>0</v>
      </c>
      <c r="AY87">
        <v>20</v>
      </c>
      <c r="AZ87">
        <v>0</v>
      </c>
      <c r="BA87">
        <v>0.28999999999999998</v>
      </c>
      <c r="BB87">
        <v>50</v>
      </c>
      <c r="BC87">
        <v>33.71</v>
      </c>
      <c r="BD87">
        <v>0</v>
      </c>
      <c r="BE87">
        <v>30</v>
      </c>
      <c r="BF87">
        <v>0</v>
      </c>
      <c r="BG87">
        <v>0</v>
      </c>
    </row>
    <row r="88" spans="7:59">
      <c r="G88" t="s">
        <v>130</v>
      </c>
      <c r="H88" s="115">
        <v>244.78</v>
      </c>
      <c r="I88" s="88">
        <v>24.389999999999997</v>
      </c>
      <c r="J88" s="88">
        <v>3.75</v>
      </c>
      <c r="K88" s="88">
        <v>0</v>
      </c>
      <c r="L88" s="88">
        <v>0</v>
      </c>
      <c r="M88" s="116">
        <v>0</v>
      </c>
      <c r="N88" s="115">
        <v>286.35000000000002</v>
      </c>
      <c r="O88" s="88">
        <v>324.63</v>
      </c>
      <c r="P88" s="88">
        <v>0</v>
      </c>
      <c r="Q88" s="88">
        <v>0</v>
      </c>
      <c r="R88" s="88">
        <v>0</v>
      </c>
      <c r="S88" s="116">
        <v>0</v>
      </c>
      <c r="W88">
        <v>50</v>
      </c>
      <c r="X88">
        <v>50</v>
      </c>
      <c r="Y88">
        <v>0.39</v>
      </c>
      <c r="Z88">
        <v>11.06</v>
      </c>
      <c r="AA88">
        <v>11.63</v>
      </c>
      <c r="AB88">
        <v>0</v>
      </c>
      <c r="AC88">
        <v>0.31</v>
      </c>
      <c r="AD88">
        <v>0.18</v>
      </c>
      <c r="AE88">
        <v>0</v>
      </c>
      <c r="AF88">
        <v>0.5</v>
      </c>
      <c r="AG88">
        <v>2.89</v>
      </c>
      <c r="AH88">
        <v>125</v>
      </c>
      <c r="AI88">
        <v>0.35</v>
      </c>
      <c r="AJ88">
        <v>96.32</v>
      </c>
      <c r="AK88">
        <v>0</v>
      </c>
      <c r="AL88">
        <v>33.01</v>
      </c>
      <c r="AM88">
        <v>0.35</v>
      </c>
      <c r="AN88">
        <v>53.34</v>
      </c>
      <c r="AO88">
        <v>3.4</v>
      </c>
      <c r="AP88">
        <v>55</v>
      </c>
      <c r="AQ88">
        <v>0</v>
      </c>
      <c r="AR88">
        <v>0.56000000000000005</v>
      </c>
      <c r="AS88">
        <v>25.48</v>
      </c>
      <c r="AT88">
        <v>117.51</v>
      </c>
      <c r="AU88">
        <v>0.31</v>
      </c>
      <c r="AV88">
        <v>21.94</v>
      </c>
      <c r="AW88">
        <v>100</v>
      </c>
      <c r="AX88">
        <v>0</v>
      </c>
      <c r="AY88">
        <v>20</v>
      </c>
      <c r="AZ88">
        <v>0</v>
      </c>
      <c r="BA88">
        <v>0.28999999999999998</v>
      </c>
      <c r="BB88">
        <v>50</v>
      </c>
      <c r="BC88">
        <v>24.08</v>
      </c>
      <c r="BD88">
        <v>0</v>
      </c>
      <c r="BE88">
        <v>30</v>
      </c>
      <c r="BF88">
        <v>0</v>
      </c>
      <c r="BG88">
        <v>0</v>
      </c>
    </row>
    <row r="89" spans="7:59">
      <c r="G89" t="s">
        <v>131</v>
      </c>
      <c r="H89" s="115">
        <v>244.78</v>
      </c>
      <c r="I89" s="88">
        <v>14.76</v>
      </c>
      <c r="J89" s="88">
        <v>3.75</v>
      </c>
      <c r="K89" s="88">
        <v>0</v>
      </c>
      <c r="L89" s="88">
        <v>0</v>
      </c>
      <c r="M89" s="116">
        <v>0</v>
      </c>
      <c r="N89" s="115">
        <v>286.35000000000002</v>
      </c>
      <c r="O89" s="88">
        <v>324.63</v>
      </c>
      <c r="P89" s="88">
        <v>0</v>
      </c>
      <c r="Q89" s="88">
        <v>0</v>
      </c>
      <c r="R89" s="88">
        <v>0</v>
      </c>
      <c r="S89" s="116">
        <v>0</v>
      </c>
      <c r="W89">
        <v>50</v>
      </c>
      <c r="X89">
        <v>50</v>
      </c>
      <c r="Y89">
        <v>0.39</v>
      </c>
      <c r="Z89">
        <v>11.06</v>
      </c>
      <c r="AA89">
        <v>11.63</v>
      </c>
      <c r="AB89">
        <v>0</v>
      </c>
      <c r="AC89">
        <v>0.31</v>
      </c>
      <c r="AD89">
        <v>0.18</v>
      </c>
      <c r="AE89">
        <v>0</v>
      </c>
      <c r="AF89">
        <v>0.5</v>
      </c>
      <c r="AG89">
        <v>2.89</v>
      </c>
      <c r="AH89">
        <v>125</v>
      </c>
      <c r="AI89">
        <v>0.35</v>
      </c>
      <c r="AJ89">
        <v>96.32</v>
      </c>
      <c r="AK89">
        <v>0</v>
      </c>
      <c r="AL89">
        <v>33.01</v>
      </c>
      <c r="AM89">
        <v>0.35</v>
      </c>
      <c r="AN89">
        <v>53.34</v>
      </c>
      <c r="AO89">
        <v>3.4</v>
      </c>
      <c r="AP89">
        <v>55</v>
      </c>
      <c r="AQ89">
        <v>0</v>
      </c>
      <c r="AR89">
        <v>0.56000000000000005</v>
      </c>
      <c r="AS89">
        <v>25.48</v>
      </c>
      <c r="AT89">
        <v>117.51</v>
      </c>
      <c r="AU89">
        <v>0.31</v>
      </c>
      <c r="AV89">
        <v>21.94</v>
      </c>
      <c r="AW89">
        <v>100</v>
      </c>
      <c r="AX89">
        <v>0</v>
      </c>
      <c r="AY89">
        <v>20</v>
      </c>
      <c r="AZ89">
        <v>0</v>
      </c>
      <c r="BA89">
        <v>0.28999999999999998</v>
      </c>
      <c r="BB89">
        <v>50</v>
      </c>
      <c r="BC89">
        <v>14.45</v>
      </c>
      <c r="BD89">
        <v>0</v>
      </c>
      <c r="BE89">
        <v>30</v>
      </c>
      <c r="BF89">
        <v>0</v>
      </c>
      <c r="BG89">
        <v>0</v>
      </c>
    </row>
    <row r="90" spans="7:59">
      <c r="G90" t="s">
        <v>132</v>
      </c>
      <c r="H90" s="115">
        <v>244.78</v>
      </c>
      <c r="I90" s="88">
        <v>0.31</v>
      </c>
      <c r="J90" s="88">
        <v>3.75</v>
      </c>
      <c r="K90" s="88">
        <v>0</v>
      </c>
      <c r="L90" s="88">
        <v>0</v>
      </c>
      <c r="M90" s="116">
        <v>0</v>
      </c>
      <c r="N90" s="115">
        <v>286.35000000000002</v>
      </c>
      <c r="O90" s="88">
        <v>324.63</v>
      </c>
      <c r="P90" s="88">
        <v>0</v>
      </c>
      <c r="Q90" s="88">
        <v>0</v>
      </c>
      <c r="R90" s="88">
        <v>0</v>
      </c>
      <c r="S90" s="116">
        <v>0</v>
      </c>
      <c r="W90">
        <v>50</v>
      </c>
      <c r="X90">
        <v>50</v>
      </c>
      <c r="Y90">
        <v>0.39</v>
      </c>
      <c r="Z90">
        <v>11.06</v>
      </c>
      <c r="AA90">
        <v>11.63</v>
      </c>
      <c r="AB90">
        <v>0</v>
      </c>
      <c r="AC90">
        <v>0.31</v>
      </c>
      <c r="AD90">
        <v>0.18</v>
      </c>
      <c r="AE90">
        <v>0</v>
      </c>
      <c r="AF90">
        <v>0.5</v>
      </c>
      <c r="AG90">
        <v>2.89</v>
      </c>
      <c r="AH90">
        <v>125</v>
      </c>
      <c r="AI90">
        <v>0.35</v>
      </c>
      <c r="AJ90">
        <v>96.32</v>
      </c>
      <c r="AK90">
        <v>0</v>
      </c>
      <c r="AL90">
        <v>33.01</v>
      </c>
      <c r="AM90">
        <v>0.35</v>
      </c>
      <c r="AN90">
        <v>53.34</v>
      </c>
      <c r="AO90">
        <v>3.4</v>
      </c>
      <c r="AP90">
        <v>55</v>
      </c>
      <c r="AQ90">
        <v>0</v>
      </c>
      <c r="AR90">
        <v>0.56000000000000005</v>
      </c>
      <c r="AS90">
        <v>25.48</v>
      </c>
      <c r="AT90">
        <v>117.51</v>
      </c>
      <c r="AU90">
        <v>0.31</v>
      </c>
      <c r="AV90">
        <v>21.94</v>
      </c>
      <c r="AW90">
        <v>100</v>
      </c>
      <c r="AX90">
        <v>0</v>
      </c>
      <c r="AY90">
        <v>20</v>
      </c>
      <c r="AZ90">
        <v>0</v>
      </c>
      <c r="BA90">
        <v>0.28999999999999998</v>
      </c>
      <c r="BB90">
        <v>50</v>
      </c>
      <c r="BC90">
        <v>0</v>
      </c>
      <c r="BD90">
        <v>0</v>
      </c>
      <c r="BE90">
        <v>30</v>
      </c>
      <c r="BF90">
        <v>0</v>
      </c>
      <c r="BG90">
        <v>0</v>
      </c>
    </row>
    <row r="91" spans="7:59">
      <c r="G91" t="s">
        <v>133</v>
      </c>
      <c r="H91" s="115">
        <v>147.44</v>
      </c>
      <c r="I91" s="88">
        <v>0.31</v>
      </c>
      <c r="J91" s="88">
        <v>3.75</v>
      </c>
      <c r="K91" s="88">
        <v>0</v>
      </c>
      <c r="L91" s="88">
        <v>0</v>
      </c>
      <c r="M91" s="116">
        <v>0</v>
      </c>
      <c r="N91" s="115">
        <v>331.22</v>
      </c>
      <c r="O91" s="88">
        <v>339.67</v>
      </c>
      <c r="P91" s="88">
        <v>0</v>
      </c>
      <c r="Q91" s="88">
        <v>0</v>
      </c>
      <c r="R91" s="88">
        <v>0</v>
      </c>
      <c r="S91" s="116">
        <v>0</v>
      </c>
      <c r="W91">
        <v>50</v>
      </c>
      <c r="X91">
        <v>50</v>
      </c>
      <c r="Y91">
        <v>0.39</v>
      </c>
      <c r="Z91">
        <v>11.06</v>
      </c>
      <c r="AA91">
        <v>11.63</v>
      </c>
      <c r="AB91">
        <v>0</v>
      </c>
      <c r="AC91">
        <v>0.31</v>
      </c>
      <c r="AD91">
        <v>0.18</v>
      </c>
      <c r="AE91">
        <v>15.04</v>
      </c>
      <c r="AF91">
        <v>0.5</v>
      </c>
      <c r="AG91">
        <v>2.89</v>
      </c>
      <c r="AH91">
        <v>125</v>
      </c>
      <c r="AI91">
        <v>0.35</v>
      </c>
      <c r="AJ91">
        <v>0</v>
      </c>
      <c r="AK91">
        <v>0</v>
      </c>
      <c r="AL91">
        <v>33.01</v>
      </c>
      <c r="AM91">
        <v>0.35</v>
      </c>
      <c r="AN91">
        <v>53.34</v>
      </c>
      <c r="AO91">
        <v>3.4</v>
      </c>
      <c r="AP91">
        <v>55</v>
      </c>
      <c r="AQ91">
        <v>0</v>
      </c>
      <c r="AR91">
        <v>0.56000000000000005</v>
      </c>
      <c r="AS91">
        <v>24.46</v>
      </c>
      <c r="AT91">
        <v>117.51</v>
      </c>
      <c r="AU91">
        <v>0.31</v>
      </c>
      <c r="AV91">
        <v>21.94</v>
      </c>
      <c r="AW91">
        <v>100</v>
      </c>
      <c r="AX91">
        <v>0</v>
      </c>
      <c r="AY91">
        <v>20</v>
      </c>
      <c r="AZ91">
        <v>0</v>
      </c>
      <c r="BA91">
        <v>0.28999999999999998</v>
      </c>
      <c r="BB91">
        <v>50</v>
      </c>
      <c r="BC91">
        <v>0</v>
      </c>
      <c r="BD91">
        <v>0</v>
      </c>
      <c r="BE91">
        <v>30</v>
      </c>
      <c r="BF91">
        <v>0</v>
      </c>
      <c r="BG91">
        <v>44.87</v>
      </c>
    </row>
    <row r="92" spans="7:59">
      <c r="G92" t="s">
        <v>134</v>
      </c>
      <c r="H92" s="115">
        <v>147.44</v>
      </c>
      <c r="I92" s="88">
        <v>0.31</v>
      </c>
      <c r="J92" s="88">
        <v>3.75</v>
      </c>
      <c r="K92" s="88">
        <v>0</v>
      </c>
      <c r="L92" s="88">
        <v>0</v>
      </c>
      <c r="M92" s="116">
        <v>0</v>
      </c>
      <c r="N92" s="115">
        <v>331.22</v>
      </c>
      <c r="O92" s="88">
        <v>339.67</v>
      </c>
      <c r="P92" s="88">
        <v>0</v>
      </c>
      <c r="Q92" s="88">
        <v>0</v>
      </c>
      <c r="R92" s="88">
        <v>0</v>
      </c>
      <c r="S92" s="116">
        <v>0</v>
      </c>
      <c r="W92">
        <v>50</v>
      </c>
      <c r="X92">
        <v>50</v>
      </c>
      <c r="Y92">
        <v>0.39</v>
      </c>
      <c r="Z92">
        <v>11.06</v>
      </c>
      <c r="AA92">
        <v>11.63</v>
      </c>
      <c r="AB92">
        <v>0</v>
      </c>
      <c r="AC92">
        <v>0.31</v>
      </c>
      <c r="AD92">
        <v>0.18</v>
      </c>
      <c r="AE92">
        <v>15.04</v>
      </c>
      <c r="AF92">
        <v>0.5</v>
      </c>
      <c r="AG92">
        <v>2.89</v>
      </c>
      <c r="AH92">
        <v>125</v>
      </c>
      <c r="AI92">
        <v>0.35</v>
      </c>
      <c r="AJ92">
        <v>0</v>
      </c>
      <c r="AK92">
        <v>0</v>
      </c>
      <c r="AL92">
        <v>33.01</v>
      </c>
      <c r="AM92">
        <v>0.35</v>
      </c>
      <c r="AN92">
        <v>53.34</v>
      </c>
      <c r="AO92">
        <v>3.4</v>
      </c>
      <c r="AP92">
        <v>55</v>
      </c>
      <c r="AQ92">
        <v>0</v>
      </c>
      <c r="AR92">
        <v>0.56000000000000005</v>
      </c>
      <c r="AS92">
        <v>24.46</v>
      </c>
      <c r="AT92">
        <v>117.51</v>
      </c>
      <c r="AU92">
        <v>0.31</v>
      </c>
      <c r="AV92">
        <v>21.94</v>
      </c>
      <c r="AW92">
        <v>100</v>
      </c>
      <c r="AX92">
        <v>0</v>
      </c>
      <c r="AY92">
        <v>20</v>
      </c>
      <c r="AZ92">
        <v>0</v>
      </c>
      <c r="BA92">
        <v>0.28999999999999998</v>
      </c>
      <c r="BB92">
        <v>50</v>
      </c>
      <c r="BC92">
        <v>0</v>
      </c>
      <c r="BD92">
        <v>0</v>
      </c>
      <c r="BE92">
        <v>30</v>
      </c>
      <c r="BF92">
        <v>0</v>
      </c>
      <c r="BG92">
        <v>44.87</v>
      </c>
    </row>
    <row r="93" spans="7:59">
      <c r="G93" t="s">
        <v>135</v>
      </c>
      <c r="H93" s="115">
        <v>147.44</v>
      </c>
      <c r="I93" s="88">
        <v>0.31</v>
      </c>
      <c r="J93" s="88">
        <v>3.75</v>
      </c>
      <c r="K93" s="88">
        <v>0</v>
      </c>
      <c r="L93" s="88">
        <v>0</v>
      </c>
      <c r="M93" s="116">
        <v>0</v>
      </c>
      <c r="N93" s="115">
        <v>331.22</v>
      </c>
      <c r="O93" s="88">
        <v>339.67</v>
      </c>
      <c r="P93" s="88">
        <v>0</v>
      </c>
      <c r="Q93" s="88">
        <v>0</v>
      </c>
      <c r="R93" s="88">
        <v>0</v>
      </c>
      <c r="S93" s="116">
        <v>0</v>
      </c>
      <c r="W93">
        <v>50</v>
      </c>
      <c r="X93">
        <v>50</v>
      </c>
      <c r="Y93">
        <v>0.39</v>
      </c>
      <c r="Z93">
        <v>11.06</v>
      </c>
      <c r="AA93">
        <v>11.63</v>
      </c>
      <c r="AB93">
        <v>0</v>
      </c>
      <c r="AC93">
        <v>0.31</v>
      </c>
      <c r="AD93">
        <v>0.18</v>
      </c>
      <c r="AE93">
        <v>15.04</v>
      </c>
      <c r="AF93">
        <v>0.5</v>
      </c>
      <c r="AG93">
        <v>2.89</v>
      </c>
      <c r="AH93">
        <v>125</v>
      </c>
      <c r="AI93">
        <v>0.35</v>
      </c>
      <c r="AJ93">
        <v>0</v>
      </c>
      <c r="AK93">
        <v>0</v>
      </c>
      <c r="AL93">
        <v>33.01</v>
      </c>
      <c r="AM93">
        <v>0.35</v>
      </c>
      <c r="AN93">
        <v>53.34</v>
      </c>
      <c r="AO93">
        <v>3.4</v>
      </c>
      <c r="AP93">
        <v>55</v>
      </c>
      <c r="AQ93">
        <v>0</v>
      </c>
      <c r="AR93">
        <v>0.56000000000000005</v>
      </c>
      <c r="AS93">
        <v>24.46</v>
      </c>
      <c r="AT93">
        <v>117.51</v>
      </c>
      <c r="AU93">
        <v>0.31</v>
      </c>
      <c r="AV93">
        <v>21.94</v>
      </c>
      <c r="AW93">
        <v>100</v>
      </c>
      <c r="AX93">
        <v>0</v>
      </c>
      <c r="AY93">
        <v>20</v>
      </c>
      <c r="AZ93">
        <v>0</v>
      </c>
      <c r="BA93">
        <v>0.28999999999999998</v>
      </c>
      <c r="BB93">
        <v>50</v>
      </c>
      <c r="BC93">
        <v>0</v>
      </c>
      <c r="BD93">
        <v>0</v>
      </c>
      <c r="BE93">
        <v>30</v>
      </c>
      <c r="BF93">
        <v>0</v>
      </c>
      <c r="BG93">
        <v>44.87</v>
      </c>
    </row>
    <row r="94" spans="7:59">
      <c r="G94" t="s">
        <v>136</v>
      </c>
      <c r="H94" s="115">
        <v>147.44</v>
      </c>
      <c r="I94" s="88">
        <v>0.31</v>
      </c>
      <c r="J94" s="88">
        <v>3.75</v>
      </c>
      <c r="K94" s="88">
        <v>0</v>
      </c>
      <c r="L94" s="88">
        <v>0</v>
      </c>
      <c r="M94" s="116">
        <v>0</v>
      </c>
      <c r="N94" s="115">
        <v>331.22</v>
      </c>
      <c r="O94" s="88">
        <v>339.67</v>
      </c>
      <c r="P94" s="88">
        <v>0</v>
      </c>
      <c r="Q94" s="88">
        <v>0</v>
      </c>
      <c r="R94" s="88">
        <v>0</v>
      </c>
      <c r="S94" s="116">
        <v>0</v>
      </c>
      <c r="W94">
        <v>50</v>
      </c>
      <c r="X94">
        <v>50</v>
      </c>
      <c r="Y94">
        <v>0.39</v>
      </c>
      <c r="Z94">
        <v>11.06</v>
      </c>
      <c r="AA94">
        <v>11.63</v>
      </c>
      <c r="AB94">
        <v>0</v>
      </c>
      <c r="AC94">
        <v>0.31</v>
      </c>
      <c r="AD94">
        <v>0.18</v>
      </c>
      <c r="AE94">
        <v>15.04</v>
      </c>
      <c r="AF94">
        <v>0.5</v>
      </c>
      <c r="AG94">
        <v>2.89</v>
      </c>
      <c r="AH94">
        <v>125</v>
      </c>
      <c r="AI94">
        <v>0.35</v>
      </c>
      <c r="AJ94">
        <v>0</v>
      </c>
      <c r="AK94">
        <v>0</v>
      </c>
      <c r="AL94">
        <v>33.01</v>
      </c>
      <c r="AM94">
        <v>0.35</v>
      </c>
      <c r="AN94">
        <v>53.34</v>
      </c>
      <c r="AO94">
        <v>3.4</v>
      </c>
      <c r="AP94">
        <v>55</v>
      </c>
      <c r="AQ94">
        <v>0</v>
      </c>
      <c r="AR94">
        <v>0.56000000000000005</v>
      </c>
      <c r="AS94">
        <v>24.46</v>
      </c>
      <c r="AT94">
        <v>117.51</v>
      </c>
      <c r="AU94">
        <v>0.31</v>
      </c>
      <c r="AV94">
        <v>21.94</v>
      </c>
      <c r="AW94">
        <v>100</v>
      </c>
      <c r="AX94">
        <v>0</v>
      </c>
      <c r="AY94">
        <v>20</v>
      </c>
      <c r="AZ94">
        <v>0</v>
      </c>
      <c r="BA94">
        <v>0.28999999999999998</v>
      </c>
      <c r="BB94">
        <v>50</v>
      </c>
      <c r="BC94">
        <v>0</v>
      </c>
      <c r="BD94">
        <v>0</v>
      </c>
      <c r="BE94">
        <v>30</v>
      </c>
      <c r="BF94">
        <v>0</v>
      </c>
      <c r="BG94">
        <v>44.87</v>
      </c>
    </row>
    <row r="95" spans="7:59">
      <c r="G95" t="s">
        <v>137</v>
      </c>
      <c r="H95" s="115">
        <v>29.93</v>
      </c>
      <c r="I95" s="88">
        <v>0.31</v>
      </c>
      <c r="J95" s="88">
        <v>3.75</v>
      </c>
      <c r="K95" s="88">
        <v>0</v>
      </c>
      <c r="L95" s="88">
        <v>0</v>
      </c>
      <c r="M95" s="116">
        <v>0</v>
      </c>
      <c r="N95" s="115">
        <v>281.21999999999997</v>
      </c>
      <c r="O95" s="88">
        <v>339.67</v>
      </c>
      <c r="P95" s="88">
        <v>0</v>
      </c>
      <c r="Q95" s="88">
        <v>0</v>
      </c>
      <c r="R95" s="88">
        <v>0</v>
      </c>
      <c r="S95" s="116">
        <v>0</v>
      </c>
      <c r="W95">
        <v>50</v>
      </c>
      <c r="X95">
        <v>50</v>
      </c>
      <c r="Y95">
        <v>0.39</v>
      </c>
      <c r="Z95">
        <v>11.06</v>
      </c>
      <c r="AA95">
        <v>11.63</v>
      </c>
      <c r="AB95">
        <v>0</v>
      </c>
      <c r="AC95">
        <v>0.31</v>
      </c>
      <c r="AD95">
        <v>0.18</v>
      </c>
      <c r="AE95">
        <v>15.04</v>
      </c>
      <c r="AF95">
        <v>0.5</v>
      </c>
      <c r="AG95">
        <v>2.89</v>
      </c>
      <c r="AH95">
        <v>125</v>
      </c>
      <c r="AI95">
        <v>0.35</v>
      </c>
      <c r="AJ95">
        <v>0</v>
      </c>
      <c r="AK95">
        <v>0</v>
      </c>
      <c r="AL95">
        <v>33.01</v>
      </c>
      <c r="AM95">
        <v>0.35</v>
      </c>
      <c r="AN95">
        <v>53.34</v>
      </c>
      <c r="AO95">
        <v>3.4</v>
      </c>
      <c r="AP95">
        <v>55</v>
      </c>
      <c r="AQ95">
        <v>0</v>
      </c>
      <c r="AR95">
        <v>0.56000000000000005</v>
      </c>
      <c r="AS95">
        <v>24.46</v>
      </c>
      <c r="AT95">
        <v>0</v>
      </c>
      <c r="AU95">
        <v>0.31</v>
      </c>
      <c r="AV95">
        <v>21.94</v>
      </c>
      <c r="AW95">
        <v>50</v>
      </c>
      <c r="AX95">
        <v>0</v>
      </c>
      <c r="AY95">
        <v>20</v>
      </c>
      <c r="AZ95">
        <v>0</v>
      </c>
      <c r="BA95">
        <v>0.28999999999999998</v>
      </c>
      <c r="BB95">
        <v>50</v>
      </c>
      <c r="BC95">
        <v>0</v>
      </c>
      <c r="BD95">
        <v>0</v>
      </c>
      <c r="BE95">
        <v>30</v>
      </c>
      <c r="BF95">
        <v>0</v>
      </c>
      <c r="BG95">
        <v>44.87</v>
      </c>
    </row>
    <row r="96" spans="7:59">
      <c r="G96" t="s">
        <v>138</v>
      </c>
      <c r="H96" s="115">
        <v>29.93</v>
      </c>
      <c r="I96" s="88">
        <v>0.31</v>
      </c>
      <c r="J96" s="88">
        <v>3.75</v>
      </c>
      <c r="K96" s="88">
        <v>0</v>
      </c>
      <c r="L96" s="88">
        <v>0</v>
      </c>
      <c r="M96" s="116">
        <v>0</v>
      </c>
      <c r="N96" s="115">
        <v>281.21999999999997</v>
      </c>
      <c r="O96" s="88">
        <v>339.67</v>
      </c>
      <c r="P96" s="88">
        <v>0</v>
      </c>
      <c r="Q96" s="88">
        <v>0</v>
      </c>
      <c r="R96" s="88">
        <v>0</v>
      </c>
      <c r="S96" s="116">
        <v>0</v>
      </c>
      <c r="W96">
        <v>50</v>
      </c>
      <c r="X96">
        <v>50</v>
      </c>
      <c r="Y96">
        <v>0.39</v>
      </c>
      <c r="Z96">
        <v>11.06</v>
      </c>
      <c r="AA96">
        <v>11.63</v>
      </c>
      <c r="AB96">
        <v>0</v>
      </c>
      <c r="AC96">
        <v>0.31</v>
      </c>
      <c r="AD96">
        <v>0.18</v>
      </c>
      <c r="AE96">
        <v>15.04</v>
      </c>
      <c r="AF96">
        <v>0.5</v>
      </c>
      <c r="AG96">
        <v>2.89</v>
      </c>
      <c r="AH96">
        <v>125</v>
      </c>
      <c r="AI96">
        <v>0.35</v>
      </c>
      <c r="AJ96">
        <v>0</v>
      </c>
      <c r="AK96">
        <v>0</v>
      </c>
      <c r="AL96">
        <v>33.01</v>
      </c>
      <c r="AM96">
        <v>0.35</v>
      </c>
      <c r="AN96">
        <v>53.34</v>
      </c>
      <c r="AO96">
        <v>3.4</v>
      </c>
      <c r="AP96">
        <v>55</v>
      </c>
      <c r="AQ96">
        <v>0</v>
      </c>
      <c r="AR96">
        <v>0.56000000000000005</v>
      </c>
      <c r="AS96">
        <v>24.46</v>
      </c>
      <c r="AT96">
        <v>0</v>
      </c>
      <c r="AU96">
        <v>0.31</v>
      </c>
      <c r="AV96">
        <v>21.94</v>
      </c>
      <c r="AW96">
        <v>50</v>
      </c>
      <c r="AX96">
        <v>0</v>
      </c>
      <c r="AY96">
        <v>20</v>
      </c>
      <c r="AZ96">
        <v>0</v>
      </c>
      <c r="BA96">
        <v>0.28999999999999998</v>
      </c>
      <c r="BB96">
        <v>50</v>
      </c>
      <c r="BC96">
        <v>0</v>
      </c>
      <c r="BD96">
        <v>0</v>
      </c>
      <c r="BE96">
        <v>30</v>
      </c>
      <c r="BF96">
        <v>0</v>
      </c>
      <c r="BG96">
        <v>44.87</v>
      </c>
    </row>
    <row r="97" spans="1:133">
      <c r="G97" t="s">
        <v>139</v>
      </c>
      <c r="H97" s="115">
        <v>29.93</v>
      </c>
      <c r="I97" s="88">
        <v>0.31</v>
      </c>
      <c r="J97" s="88">
        <v>3.75</v>
      </c>
      <c r="K97" s="88">
        <v>0</v>
      </c>
      <c r="L97" s="88">
        <v>0</v>
      </c>
      <c r="M97" s="116">
        <v>0</v>
      </c>
      <c r="N97" s="115">
        <v>281.21999999999997</v>
      </c>
      <c r="O97" s="88">
        <v>339.67</v>
      </c>
      <c r="P97" s="88">
        <v>0</v>
      </c>
      <c r="Q97" s="88">
        <v>0</v>
      </c>
      <c r="R97" s="88">
        <v>0</v>
      </c>
      <c r="S97" s="116">
        <v>0</v>
      </c>
      <c r="W97">
        <v>50</v>
      </c>
      <c r="X97">
        <v>50</v>
      </c>
      <c r="Y97">
        <v>0.39</v>
      </c>
      <c r="Z97">
        <v>11.06</v>
      </c>
      <c r="AA97">
        <v>11.63</v>
      </c>
      <c r="AB97">
        <v>0</v>
      </c>
      <c r="AC97">
        <v>0.31</v>
      </c>
      <c r="AD97">
        <v>0.18</v>
      </c>
      <c r="AE97">
        <v>15.04</v>
      </c>
      <c r="AF97">
        <v>0.5</v>
      </c>
      <c r="AG97">
        <v>2.89</v>
      </c>
      <c r="AH97">
        <v>125</v>
      </c>
      <c r="AI97">
        <v>0.35</v>
      </c>
      <c r="AJ97">
        <v>0</v>
      </c>
      <c r="AK97">
        <v>0</v>
      </c>
      <c r="AL97">
        <v>33.01</v>
      </c>
      <c r="AM97">
        <v>0.35</v>
      </c>
      <c r="AN97">
        <v>53.34</v>
      </c>
      <c r="AO97">
        <v>3.4</v>
      </c>
      <c r="AP97">
        <v>55</v>
      </c>
      <c r="AQ97">
        <v>0</v>
      </c>
      <c r="AR97">
        <v>0.56000000000000005</v>
      </c>
      <c r="AS97">
        <v>24.46</v>
      </c>
      <c r="AT97">
        <v>0</v>
      </c>
      <c r="AU97">
        <v>0.31</v>
      </c>
      <c r="AV97">
        <v>21.94</v>
      </c>
      <c r="AW97">
        <v>50</v>
      </c>
      <c r="AX97">
        <v>0</v>
      </c>
      <c r="AY97">
        <v>20</v>
      </c>
      <c r="AZ97">
        <v>0</v>
      </c>
      <c r="BA97">
        <v>0.28999999999999998</v>
      </c>
      <c r="BB97">
        <v>50</v>
      </c>
      <c r="BC97">
        <v>0</v>
      </c>
      <c r="BD97">
        <v>0</v>
      </c>
      <c r="BE97">
        <v>30</v>
      </c>
      <c r="BF97">
        <v>0</v>
      </c>
      <c r="BG97">
        <v>44.87</v>
      </c>
    </row>
    <row r="98" spans="1:133">
      <c r="G98" t="s">
        <v>140</v>
      </c>
      <c r="H98" s="115">
        <v>29.93</v>
      </c>
      <c r="I98" s="88">
        <v>0.31</v>
      </c>
      <c r="J98" s="88">
        <v>3.75</v>
      </c>
      <c r="K98" s="88">
        <v>0</v>
      </c>
      <c r="L98" s="88">
        <v>0</v>
      </c>
      <c r="M98" s="116">
        <v>0</v>
      </c>
      <c r="N98" s="115">
        <v>281.21999999999997</v>
      </c>
      <c r="O98" s="88">
        <v>339.67</v>
      </c>
      <c r="P98" s="88">
        <v>0</v>
      </c>
      <c r="Q98" s="88">
        <v>0</v>
      </c>
      <c r="R98" s="88">
        <v>0</v>
      </c>
      <c r="S98" s="116">
        <v>0</v>
      </c>
      <c r="W98">
        <v>50</v>
      </c>
      <c r="X98">
        <v>50</v>
      </c>
      <c r="Y98">
        <v>0.39</v>
      </c>
      <c r="Z98">
        <v>11.06</v>
      </c>
      <c r="AA98">
        <v>11.63</v>
      </c>
      <c r="AB98">
        <v>0</v>
      </c>
      <c r="AC98">
        <v>0.31</v>
      </c>
      <c r="AD98">
        <v>0.18</v>
      </c>
      <c r="AE98">
        <v>15.04</v>
      </c>
      <c r="AF98">
        <v>0.5</v>
      </c>
      <c r="AG98">
        <v>2.89</v>
      </c>
      <c r="AH98">
        <v>125</v>
      </c>
      <c r="AI98">
        <v>0.35</v>
      </c>
      <c r="AJ98">
        <v>0</v>
      </c>
      <c r="AK98">
        <v>0</v>
      </c>
      <c r="AL98">
        <v>33.01</v>
      </c>
      <c r="AM98">
        <v>0.35</v>
      </c>
      <c r="AN98">
        <v>53.34</v>
      </c>
      <c r="AO98">
        <v>3.4</v>
      </c>
      <c r="AP98">
        <v>55</v>
      </c>
      <c r="AQ98">
        <v>0</v>
      </c>
      <c r="AR98">
        <v>0.56000000000000005</v>
      </c>
      <c r="AS98">
        <v>24.46</v>
      </c>
      <c r="AT98">
        <v>0</v>
      </c>
      <c r="AU98">
        <v>0.31</v>
      </c>
      <c r="AV98">
        <v>21.94</v>
      </c>
      <c r="AW98">
        <v>50</v>
      </c>
      <c r="AX98">
        <v>0</v>
      </c>
      <c r="AY98">
        <v>20</v>
      </c>
      <c r="AZ98">
        <v>0</v>
      </c>
      <c r="BA98">
        <v>0.28999999999999998</v>
      </c>
      <c r="BB98">
        <v>50</v>
      </c>
      <c r="BC98">
        <v>0</v>
      </c>
      <c r="BD98">
        <v>0</v>
      </c>
      <c r="BE98">
        <v>30</v>
      </c>
      <c r="BF98">
        <v>0</v>
      </c>
      <c r="BG98">
        <v>44.87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6.2612474999999961</v>
      </c>
      <c r="I99" s="111">
        <f t="shared" ref="I99:BU99" si="1">SUM(I3:I98)/4000</f>
        <v>1.1403750000000008</v>
      </c>
      <c r="J99" s="111">
        <f t="shared" si="1"/>
        <v>8.7010000000000018E-2</v>
      </c>
      <c r="K99" s="111">
        <f t="shared" si="1"/>
        <v>0</v>
      </c>
      <c r="L99" s="111">
        <f t="shared" si="1"/>
        <v>3.9392499999999983E-2</v>
      </c>
      <c r="M99" s="111">
        <f t="shared" si="1"/>
        <v>0</v>
      </c>
      <c r="N99" s="110">
        <f t="shared" si="1"/>
        <v>7.8002799999999999</v>
      </c>
      <c r="O99" s="111">
        <f t="shared" si="1"/>
        <v>8.0397199999999973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</v>
      </c>
      <c r="X99">
        <f t="shared" si="1"/>
        <v>0.6</v>
      </c>
      <c r="Y99">
        <f t="shared" si="1"/>
        <v>8.3800000000000107E-3</v>
      </c>
      <c r="Z99">
        <f t="shared" si="1"/>
        <v>0.2654399999999994</v>
      </c>
      <c r="AA99">
        <f t="shared" si="1"/>
        <v>0.27912000000000015</v>
      </c>
      <c r="AB99">
        <f t="shared" si="1"/>
        <v>1.4257750000000002</v>
      </c>
      <c r="AC99">
        <f t="shared" si="1"/>
        <v>7.8200000000000023E-3</v>
      </c>
      <c r="AD99">
        <f t="shared" si="1"/>
        <v>4.1699999999999992E-3</v>
      </c>
      <c r="AE99">
        <f t="shared" si="1"/>
        <v>0.12032000000000005</v>
      </c>
      <c r="AF99">
        <f t="shared" si="1"/>
        <v>1.1100000000000006E-2</v>
      </c>
      <c r="AG99">
        <f t="shared" si="1"/>
        <v>6.9359999999999825E-2</v>
      </c>
      <c r="AH99">
        <f t="shared" si="1"/>
        <v>3</v>
      </c>
      <c r="AI99">
        <f t="shared" si="1"/>
        <v>7.8399999999999945E-3</v>
      </c>
      <c r="AJ99">
        <f t="shared" si="1"/>
        <v>0.72240000000000004</v>
      </c>
      <c r="AK99">
        <f t="shared" si="1"/>
        <v>2.8790400000000003</v>
      </c>
      <c r="AL99">
        <f t="shared" si="1"/>
        <v>0.79224000000000172</v>
      </c>
      <c r="AM99">
        <f t="shared" si="1"/>
        <v>7.8399999999999945E-3</v>
      </c>
      <c r="AN99">
        <f t="shared" si="1"/>
        <v>0.32004000000000005</v>
      </c>
      <c r="AO99">
        <f t="shared" si="1"/>
        <v>7.9169999999999907E-2</v>
      </c>
      <c r="AP99">
        <f t="shared" si="1"/>
        <v>1.32</v>
      </c>
      <c r="AQ99">
        <f t="shared" si="1"/>
        <v>1.29416</v>
      </c>
      <c r="AR99">
        <f t="shared" si="1"/>
        <v>1.2350000000000002E-2</v>
      </c>
      <c r="AS99">
        <f t="shared" si="1"/>
        <v>0.40715000000000012</v>
      </c>
      <c r="AT99">
        <f t="shared" si="1"/>
        <v>1.9167700000000023</v>
      </c>
      <c r="AU99">
        <f t="shared" si="1"/>
        <v>7.8200000000000023E-3</v>
      </c>
      <c r="AV99">
        <f t="shared" si="1"/>
        <v>0.52656000000000092</v>
      </c>
      <c r="AW99">
        <f t="shared" si="1"/>
        <v>1.65</v>
      </c>
      <c r="AX99">
        <f t="shared" si="1"/>
        <v>3.9392499999999983E-2</v>
      </c>
      <c r="AY99">
        <f t="shared" si="1"/>
        <v>0.48</v>
      </c>
      <c r="AZ99">
        <f t="shared" si="1"/>
        <v>1.0282800000000005</v>
      </c>
      <c r="BA99">
        <f t="shared" si="1"/>
        <v>6.2799999999999957E-3</v>
      </c>
      <c r="BB99">
        <f t="shared" si="1"/>
        <v>1.2</v>
      </c>
      <c r="BC99">
        <f t="shared" si="1"/>
        <v>0.57791749999999997</v>
      </c>
      <c r="BD99">
        <f t="shared" si="1"/>
        <v>0.36769249999999998</v>
      </c>
      <c r="BE99">
        <f t="shared" si="1"/>
        <v>0.72</v>
      </c>
      <c r="BF99">
        <f t="shared" si="1"/>
        <v>0.55463750000000001</v>
      </c>
      <c r="BG99">
        <f t="shared" si="1"/>
        <v>0.35895999999999978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96" activePane="bottomRight" state="frozen"/>
      <selection sqref="A1:D35"/>
      <selection pane="topRight" sqref="A1:D35"/>
      <selection pane="bottomLeft" sqref="A1:D35"/>
      <selection pane="bottomRight" activeCell="T105" sqref="T10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9.64</v>
      </c>
      <c r="J3" s="95">
        <v>0</v>
      </c>
      <c r="K3" s="95">
        <v>0</v>
      </c>
      <c r="L3" s="95">
        <v>4.62</v>
      </c>
      <c r="M3" s="114">
        <v>0</v>
      </c>
      <c r="N3" s="113">
        <v>-28</v>
      </c>
      <c r="O3" s="95">
        <v>0</v>
      </c>
      <c r="P3" s="95">
        <v>-10</v>
      </c>
      <c r="Q3" s="95">
        <v>-25</v>
      </c>
      <c r="R3" s="95">
        <v>0</v>
      </c>
      <c r="S3" s="114">
        <v>0</v>
      </c>
      <c r="U3" s="115">
        <v>-63</v>
      </c>
      <c r="V3" s="116">
        <v>14.26</v>
      </c>
      <c r="W3">
        <v>-28</v>
      </c>
      <c r="X3">
        <v>9.64</v>
      </c>
      <c r="Y3">
        <v>4.62</v>
      </c>
      <c r="Z3">
        <v>-25</v>
      </c>
      <c r="AA3">
        <v>-10</v>
      </c>
    </row>
    <row r="4" spans="1:27">
      <c r="B4" t="s">
        <v>263</v>
      </c>
      <c r="F4" t="s">
        <v>491</v>
      </c>
      <c r="G4" t="s">
        <v>46</v>
      </c>
      <c r="H4" s="115">
        <v>0</v>
      </c>
      <c r="I4" s="88">
        <v>9.64</v>
      </c>
      <c r="J4" s="88">
        <v>0</v>
      </c>
      <c r="K4" s="88">
        <v>0</v>
      </c>
      <c r="L4" s="88">
        <v>4.62</v>
      </c>
      <c r="M4" s="116">
        <v>0</v>
      </c>
      <c r="N4" s="115">
        <v>-35</v>
      </c>
      <c r="O4" s="88">
        <v>0</v>
      </c>
      <c r="P4" s="88">
        <v>-20</v>
      </c>
      <c r="Q4" s="88">
        <v>-25</v>
      </c>
      <c r="R4" s="88">
        <v>0</v>
      </c>
      <c r="S4" s="116">
        <v>0</v>
      </c>
      <c r="U4" s="115">
        <v>-80</v>
      </c>
      <c r="V4" s="116">
        <v>14.26</v>
      </c>
      <c r="W4">
        <v>-35</v>
      </c>
      <c r="X4">
        <v>9.64</v>
      </c>
      <c r="Y4">
        <v>4.62</v>
      </c>
      <c r="Z4">
        <v>-25</v>
      </c>
      <c r="AA4">
        <v>-20</v>
      </c>
    </row>
    <row r="5" spans="1:27">
      <c r="G5" t="s">
        <v>47</v>
      </c>
      <c r="H5" s="115">
        <v>0</v>
      </c>
      <c r="I5" s="88">
        <v>9.6300000000000008</v>
      </c>
      <c r="J5" s="88">
        <v>0</v>
      </c>
      <c r="K5" s="88">
        <v>0</v>
      </c>
      <c r="L5" s="88">
        <v>4.53</v>
      </c>
      <c r="M5" s="116">
        <v>0</v>
      </c>
      <c r="N5" s="115">
        <v>-34</v>
      </c>
      <c r="O5" s="88">
        <v>0</v>
      </c>
      <c r="P5" s="88">
        <v>-22</v>
      </c>
      <c r="Q5" s="88">
        <v>-25</v>
      </c>
      <c r="R5" s="88">
        <v>0</v>
      </c>
      <c r="S5" s="116">
        <v>0</v>
      </c>
      <c r="U5" s="115">
        <v>-81</v>
      </c>
      <c r="V5" s="116">
        <v>14.16</v>
      </c>
      <c r="W5">
        <v>-34</v>
      </c>
      <c r="X5">
        <v>9.6300000000000008</v>
      </c>
      <c r="Y5">
        <v>4.53</v>
      </c>
      <c r="Z5">
        <v>-25</v>
      </c>
      <c r="AA5">
        <v>-22</v>
      </c>
    </row>
    <row r="6" spans="1:27">
      <c r="G6" t="s">
        <v>48</v>
      </c>
      <c r="H6" s="115">
        <v>0</v>
      </c>
      <c r="I6" s="88">
        <v>9.6300000000000008</v>
      </c>
      <c r="J6" s="88">
        <v>0</v>
      </c>
      <c r="K6" s="88">
        <v>0</v>
      </c>
      <c r="L6" s="88">
        <v>4.53</v>
      </c>
      <c r="M6" s="116">
        <v>0</v>
      </c>
      <c r="N6" s="115">
        <v>-36</v>
      </c>
      <c r="O6" s="88">
        <v>0</v>
      </c>
      <c r="P6" s="88">
        <v>-22</v>
      </c>
      <c r="Q6" s="88">
        <v>-30</v>
      </c>
      <c r="R6" s="88">
        <v>0</v>
      </c>
      <c r="S6" s="116">
        <v>0</v>
      </c>
      <c r="U6" s="115">
        <v>-88</v>
      </c>
      <c r="V6" s="116">
        <v>14.16</v>
      </c>
      <c r="W6">
        <v>-36</v>
      </c>
      <c r="X6">
        <v>9.6300000000000008</v>
      </c>
      <c r="Y6">
        <v>4.53</v>
      </c>
      <c r="Z6">
        <v>-30</v>
      </c>
      <c r="AA6">
        <v>-22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4.24</v>
      </c>
      <c r="M7" s="116">
        <v>0</v>
      </c>
      <c r="N7" s="115">
        <v>-16</v>
      </c>
      <c r="O7" s="88">
        <v>0</v>
      </c>
      <c r="P7" s="88">
        <v>-30</v>
      </c>
      <c r="Q7" s="88">
        <v>-30</v>
      </c>
      <c r="R7" s="88">
        <v>0</v>
      </c>
      <c r="S7" s="116">
        <v>0</v>
      </c>
      <c r="U7" s="115">
        <v>-76</v>
      </c>
      <c r="V7" s="116">
        <v>4.24</v>
      </c>
      <c r="W7">
        <v>-16</v>
      </c>
      <c r="X7">
        <v>0</v>
      </c>
      <c r="Y7">
        <v>4.24</v>
      </c>
      <c r="Z7">
        <v>-30</v>
      </c>
      <c r="AA7">
        <v>-30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4.24</v>
      </c>
      <c r="M8" s="116">
        <v>0</v>
      </c>
      <c r="N8" s="115">
        <v>-17</v>
      </c>
      <c r="O8" s="88">
        <v>0</v>
      </c>
      <c r="P8" s="88">
        <v>-30</v>
      </c>
      <c r="Q8" s="88">
        <v>-30</v>
      </c>
      <c r="R8" s="88">
        <v>0</v>
      </c>
      <c r="S8" s="116">
        <v>0</v>
      </c>
      <c r="U8" s="115">
        <v>-77</v>
      </c>
      <c r="V8" s="116">
        <v>4.24</v>
      </c>
      <c r="W8">
        <v>-17</v>
      </c>
      <c r="X8">
        <v>0</v>
      </c>
      <c r="Y8">
        <v>4.24</v>
      </c>
      <c r="Z8">
        <v>-30</v>
      </c>
      <c r="AA8">
        <v>-30</v>
      </c>
    </row>
    <row r="9" spans="1:27">
      <c r="G9" t="s">
        <v>51</v>
      </c>
      <c r="H9" s="115">
        <v>0</v>
      </c>
      <c r="I9" s="88">
        <v>7.7</v>
      </c>
      <c r="J9" s="88">
        <v>0</v>
      </c>
      <c r="K9" s="88">
        <v>0</v>
      </c>
      <c r="L9" s="88">
        <v>4.24</v>
      </c>
      <c r="M9" s="116">
        <v>0</v>
      </c>
      <c r="N9" s="115">
        <v>-24</v>
      </c>
      <c r="O9" s="88">
        <v>0</v>
      </c>
      <c r="P9" s="88">
        <v>-25</v>
      </c>
      <c r="Q9" s="88">
        <v>-30</v>
      </c>
      <c r="R9" s="88">
        <v>0</v>
      </c>
      <c r="S9" s="116">
        <v>0</v>
      </c>
      <c r="U9" s="115">
        <v>-79</v>
      </c>
      <c r="V9" s="116">
        <v>11.94</v>
      </c>
      <c r="W9">
        <v>-24</v>
      </c>
      <c r="X9">
        <v>7.7</v>
      </c>
      <c r="Y9">
        <v>4.24</v>
      </c>
      <c r="Z9">
        <v>-30</v>
      </c>
      <c r="AA9">
        <v>-25</v>
      </c>
    </row>
    <row r="10" spans="1:27">
      <c r="G10" t="s">
        <v>52</v>
      </c>
      <c r="H10" s="115">
        <v>0</v>
      </c>
      <c r="I10" s="88">
        <v>6.74</v>
      </c>
      <c r="J10" s="88">
        <v>0</v>
      </c>
      <c r="K10" s="88">
        <v>0</v>
      </c>
      <c r="L10" s="88">
        <v>4.24</v>
      </c>
      <c r="M10" s="116">
        <v>0</v>
      </c>
      <c r="N10" s="115">
        <v>-24</v>
      </c>
      <c r="O10" s="88">
        <v>0</v>
      </c>
      <c r="P10" s="88">
        <v>-25</v>
      </c>
      <c r="Q10" s="88">
        <v>-35</v>
      </c>
      <c r="R10" s="88">
        <v>0</v>
      </c>
      <c r="S10" s="116">
        <v>0</v>
      </c>
      <c r="U10" s="115">
        <v>-84</v>
      </c>
      <c r="V10" s="116">
        <v>10.98</v>
      </c>
      <c r="W10">
        <v>-24</v>
      </c>
      <c r="X10">
        <v>6.74</v>
      </c>
      <c r="Y10">
        <v>4.24</v>
      </c>
      <c r="Z10">
        <v>-35</v>
      </c>
      <c r="AA10">
        <v>-25</v>
      </c>
    </row>
    <row r="11" spans="1:27">
      <c r="G11" t="s">
        <v>53</v>
      </c>
      <c r="H11" s="115">
        <v>0</v>
      </c>
      <c r="I11" s="88">
        <v>12.52</v>
      </c>
      <c r="J11" s="88">
        <v>0</v>
      </c>
      <c r="K11" s="88">
        <v>0</v>
      </c>
      <c r="L11" s="88">
        <v>4.24</v>
      </c>
      <c r="M11" s="116">
        <v>0</v>
      </c>
      <c r="N11" s="115">
        <v>-22</v>
      </c>
      <c r="O11" s="88">
        <v>0</v>
      </c>
      <c r="P11" s="88">
        <v>-25</v>
      </c>
      <c r="Q11" s="88">
        <v>-36</v>
      </c>
      <c r="R11" s="88">
        <v>0</v>
      </c>
      <c r="S11" s="116">
        <v>0</v>
      </c>
      <c r="U11" s="115">
        <v>-83</v>
      </c>
      <c r="V11" s="116">
        <v>16.760000000000002</v>
      </c>
      <c r="W11">
        <v>-22</v>
      </c>
      <c r="X11">
        <v>12.52</v>
      </c>
      <c r="Y11">
        <v>4.24</v>
      </c>
      <c r="Z11">
        <v>-36</v>
      </c>
      <c r="AA11">
        <v>-25</v>
      </c>
    </row>
    <row r="12" spans="1:27">
      <c r="G12" t="s">
        <v>54</v>
      </c>
      <c r="H12" s="115">
        <v>0</v>
      </c>
      <c r="I12" s="88">
        <v>17.34</v>
      </c>
      <c r="J12" s="88">
        <v>0</v>
      </c>
      <c r="K12" s="88">
        <v>0</v>
      </c>
      <c r="L12" s="88">
        <v>4.24</v>
      </c>
      <c r="M12" s="116">
        <v>0</v>
      </c>
      <c r="N12" s="115">
        <v>-19</v>
      </c>
      <c r="O12" s="88">
        <v>0</v>
      </c>
      <c r="P12" s="88">
        <v>-23</v>
      </c>
      <c r="Q12" s="88">
        <v>-37</v>
      </c>
      <c r="R12" s="88">
        <v>0</v>
      </c>
      <c r="S12" s="116">
        <v>0</v>
      </c>
      <c r="U12" s="115">
        <v>-79</v>
      </c>
      <c r="V12" s="116">
        <v>21.58</v>
      </c>
      <c r="W12">
        <v>-19</v>
      </c>
      <c r="X12">
        <v>17.34</v>
      </c>
      <c r="Y12">
        <v>4.24</v>
      </c>
      <c r="Z12">
        <v>-37</v>
      </c>
      <c r="AA12">
        <v>-23</v>
      </c>
    </row>
    <row r="13" spans="1:27">
      <c r="G13" t="s">
        <v>55</v>
      </c>
      <c r="H13" s="115">
        <v>0</v>
      </c>
      <c r="I13" s="88">
        <v>10.59</v>
      </c>
      <c r="J13" s="88">
        <v>0</v>
      </c>
      <c r="K13" s="88">
        <v>0</v>
      </c>
      <c r="L13" s="88">
        <v>4.24</v>
      </c>
      <c r="M13" s="116">
        <v>0</v>
      </c>
      <c r="N13" s="115">
        <v>-12</v>
      </c>
      <c r="O13" s="88">
        <v>0</v>
      </c>
      <c r="P13" s="88">
        <v>-48</v>
      </c>
      <c r="Q13" s="88">
        <v>-37</v>
      </c>
      <c r="R13" s="88">
        <v>0</v>
      </c>
      <c r="S13" s="116">
        <v>0</v>
      </c>
      <c r="U13" s="115">
        <v>-97</v>
      </c>
      <c r="V13" s="116">
        <v>14.83</v>
      </c>
      <c r="W13">
        <v>-12</v>
      </c>
      <c r="X13">
        <v>10.59</v>
      </c>
      <c r="Y13">
        <v>4.24</v>
      </c>
      <c r="Z13">
        <v>-37</v>
      </c>
      <c r="AA13">
        <v>-48</v>
      </c>
    </row>
    <row r="14" spans="1:27">
      <c r="G14" t="s">
        <v>56</v>
      </c>
      <c r="H14" s="115">
        <v>0</v>
      </c>
      <c r="I14" s="88">
        <v>13.48</v>
      </c>
      <c r="J14" s="88">
        <v>0</v>
      </c>
      <c r="K14" s="88">
        <v>0</v>
      </c>
      <c r="L14" s="88">
        <v>4.24</v>
      </c>
      <c r="M14" s="116">
        <v>0</v>
      </c>
      <c r="N14" s="115">
        <v>-10</v>
      </c>
      <c r="O14" s="88">
        <v>0</v>
      </c>
      <c r="P14" s="88">
        <v>-55</v>
      </c>
      <c r="Q14" s="88">
        <v>-37</v>
      </c>
      <c r="R14" s="88">
        <v>0</v>
      </c>
      <c r="S14" s="116">
        <v>0</v>
      </c>
      <c r="U14" s="115">
        <v>-102</v>
      </c>
      <c r="V14" s="116">
        <v>17.72</v>
      </c>
      <c r="W14">
        <v>-10</v>
      </c>
      <c r="X14">
        <v>13.48</v>
      </c>
      <c r="Y14">
        <v>4.24</v>
      </c>
      <c r="Z14">
        <v>-37</v>
      </c>
      <c r="AA14">
        <v>-55</v>
      </c>
    </row>
    <row r="15" spans="1:27">
      <c r="G15" t="s">
        <v>57</v>
      </c>
      <c r="H15" s="115">
        <v>0</v>
      </c>
      <c r="I15" s="88">
        <v>13.48</v>
      </c>
      <c r="J15" s="88">
        <v>0</v>
      </c>
      <c r="K15" s="88">
        <v>0</v>
      </c>
      <c r="L15" s="88">
        <v>4.53</v>
      </c>
      <c r="M15" s="116">
        <v>0</v>
      </c>
      <c r="N15" s="115">
        <v>-10</v>
      </c>
      <c r="O15" s="88">
        <v>0</v>
      </c>
      <c r="P15" s="88">
        <v>-20</v>
      </c>
      <c r="Q15" s="88">
        <v>-37</v>
      </c>
      <c r="R15" s="88">
        <v>0</v>
      </c>
      <c r="S15" s="116">
        <v>0</v>
      </c>
      <c r="U15" s="115">
        <v>-67</v>
      </c>
      <c r="V15" s="116">
        <v>18.010000000000002</v>
      </c>
      <c r="W15">
        <v>-10</v>
      </c>
      <c r="X15">
        <v>13.48</v>
      </c>
      <c r="Y15">
        <v>4.53</v>
      </c>
      <c r="Z15">
        <v>-37</v>
      </c>
      <c r="AA15">
        <v>-20</v>
      </c>
    </row>
    <row r="16" spans="1:27">
      <c r="G16" t="s">
        <v>58</v>
      </c>
      <c r="H16" s="115">
        <v>6.74</v>
      </c>
      <c r="I16" s="88">
        <v>13.48</v>
      </c>
      <c r="J16" s="88">
        <v>0</v>
      </c>
      <c r="K16" s="88">
        <v>0</v>
      </c>
      <c r="L16" s="88">
        <v>4.53</v>
      </c>
      <c r="M16" s="116">
        <v>0</v>
      </c>
      <c r="N16" s="115">
        <v>0</v>
      </c>
      <c r="O16" s="88">
        <v>0</v>
      </c>
      <c r="P16" s="88">
        <v>-20</v>
      </c>
      <c r="Q16" s="88">
        <v>-37</v>
      </c>
      <c r="R16" s="88">
        <v>0</v>
      </c>
      <c r="S16" s="116">
        <v>0</v>
      </c>
      <c r="U16" s="115">
        <v>-57</v>
      </c>
      <c r="V16" s="116">
        <v>24.75</v>
      </c>
      <c r="W16">
        <v>6.74</v>
      </c>
      <c r="X16">
        <v>13.48</v>
      </c>
      <c r="Y16">
        <v>4.53</v>
      </c>
      <c r="Z16">
        <v>-37</v>
      </c>
      <c r="AA16">
        <v>-20</v>
      </c>
    </row>
    <row r="17" spans="7:27">
      <c r="G17" t="s">
        <v>59</v>
      </c>
      <c r="H17" s="115">
        <v>11.56</v>
      </c>
      <c r="I17" s="88">
        <v>0</v>
      </c>
      <c r="J17" s="88">
        <v>0</v>
      </c>
      <c r="K17" s="88">
        <v>0</v>
      </c>
      <c r="L17" s="88">
        <v>4.62</v>
      </c>
      <c r="M17" s="116">
        <v>0</v>
      </c>
      <c r="N17" s="115">
        <v>0</v>
      </c>
      <c r="O17" s="88">
        <v>-15</v>
      </c>
      <c r="P17" s="88">
        <v>-28</v>
      </c>
      <c r="Q17" s="88">
        <v>-38</v>
      </c>
      <c r="R17" s="88">
        <v>0</v>
      </c>
      <c r="S17" s="116">
        <v>0</v>
      </c>
      <c r="U17" s="115">
        <v>-81</v>
      </c>
      <c r="V17" s="116">
        <v>16.18</v>
      </c>
      <c r="W17">
        <v>11.56</v>
      </c>
      <c r="X17">
        <v>-15</v>
      </c>
      <c r="Y17">
        <v>4.62</v>
      </c>
      <c r="Z17">
        <v>-38</v>
      </c>
      <c r="AA17">
        <v>-28</v>
      </c>
    </row>
    <row r="18" spans="7:27">
      <c r="G18" t="s">
        <v>60</v>
      </c>
      <c r="H18" s="115">
        <v>16.37</v>
      </c>
      <c r="I18" s="88">
        <v>0</v>
      </c>
      <c r="J18" s="88">
        <v>0</v>
      </c>
      <c r="K18" s="88">
        <v>0</v>
      </c>
      <c r="L18" s="88">
        <v>4.82</v>
      </c>
      <c r="M18" s="116">
        <v>0</v>
      </c>
      <c r="N18" s="115">
        <v>0</v>
      </c>
      <c r="O18" s="88">
        <v>-15</v>
      </c>
      <c r="P18" s="88">
        <v>-62</v>
      </c>
      <c r="Q18" s="88">
        <v>-38</v>
      </c>
      <c r="R18" s="88">
        <v>0</v>
      </c>
      <c r="S18" s="116">
        <v>0</v>
      </c>
      <c r="U18" s="115">
        <v>-115</v>
      </c>
      <c r="V18" s="116">
        <v>21.19</v>
      </c>
      <c r="W18">
        <v>16.37</v>
      </c>
      <c r="X18">
        <v>-15</v>
      </c>
      <c r="Y18">
        <v>4.82</v>
      </c>
      <c r="Z18">
        <v>-38</v>
      </c>
      <c r="AA18">
        <v>-62</v>
      </c>
    </row>
    <row r="19" spans="7:27">
      <c r="G19" t="s">
        <v>61</v>
      </c>
      <c r="H19" s="115">
        <v>0</v>
      </c>
      <c r="I19" s="88">
        <v>28.9</v>
      </c>
      <c r="J19" s="88">
        <v>0</v>
      </c>
      <c r="K19" s="88">
        <v>0</v>
      </c>
      <c r="L19" s="88">
        <v>5.2</v>
      </c>
      <c r="M19" s="116">
        <v>0</v>
      </c>
      <c r="N19" s="115">
        <v>0</v>
      </c>
      <c r="O19" s="88">
        <v>0</v>
      </c>
      <c r="P19" s="88">
        <v>-60</v>
      </c>
      <c r="Q19" s="88">
        <v>-37</v>
      </c>
      <c r="R19" s="88">
        <v>0</v>
      </c>
      <c r="S19" s="116">
        <v>0</v>
      </c>
      <c r="U19" s="115">
        <v>-97</v>
      </c>
      <c r="V19" s="116">
        <v>34.1</v>
      </c>
      <c r="W19">
        <v>0</v>
      </c>
      <c r="X19">
        <v>28.9</v>
      </c>
      <c r="Y19">
        <v>5.2</v>
      </c>
      <c r="Z19">
        <v>-37</v>
      </c>
      <c r="AA19">
        <v>-60</v>
      </c>
    </row>
    <row r="20" spans="7:27">
      <c r="G20" t="s">
        <v>62</v>
      </c>
      <c r="H20" s="115">
        <v>0</v>
      </c>
      <c r="I20" s="88">
        <v>25.04</v>
      </c>
      <c r="J20" s="88">
        <v>0</v>
      </c>
      <c r="K20" s="88">
        <v>0</v>
      </c>
      <c r="L20" s="88">
        <v>5.2</v>
      </c>
      <c r="M20" s="116">
        <v>0</v>
      </c>
      <c r="N20" s="115">
        <v>0</v>
      </c>
      <c r="O20" s="88">
        <v>0</v>
      </c>
      <c r="P20" s="88">
        <v>-40</v>
      </c>
      <c r="Q20" s="88">
        <v>-36</v>
      </c>
      <c r="R20" s="88">
        <v>0</v>
      </c>
      <c r="S20" s="116">
        <v>0</v>
      </c>
      <c r="U20" s="115">
        <v>-76</v>
      </c>
      <c r="V20" s="116">
        <v>30.24</v>
      </c>
      <c r="W20">
        <v>0</v>
      </c>
      <c r="X20">
        <v>25.04</v>
      </c>
      <c r="Y20">
        <v>5.2</v>
      </c>
      <c r="Z20">
        <v>-36</v>
      </c>
      <c r="AA20">
        <v>-40</v>
      </c>
    </row>
    <row r="21" spans="7:27">
      <c r="G21" t="s">
        <v>63</v>
      </c>
      <c r="H21" s="115">
        <v>7.71</v>
      </c>
      <c r="I21" s="88">
        <v>26.96</v>
      </c>
      <c r="J21" s="88">
        <v>0</v>
      </c>
      <c r="K21" s="88">
        <v>0</v>
      </c>
      <c r="L21" s="88">
        <v>5.3</v>
      </c>
      <c r="M21" s="116">
        <v>0</v>
      </c>
      <c r="N21" s="115">
        <v>0</v>
      </c>
      <c r="O21" s="88">
        <v>0</v>
      </c>
      <c r="P21" s="88">
        <v>-38</v>
      </c>
      <c r="Q21" s="88">
        <v>-36</v>
      </c>
      <c r="R21" s="88">
        <v>0</v>
      </c>
      <c r="S21" s="116">
        <v>0</v>
      </c>
      <c r="U21" s="115">
        <v>-74</v>
      </c>
      <c r="V21" s="116">
        <v>39.97</v>
      </c>
      <c r="W21">
        <v>7.71</v>
      </c>
      <c r="X21">
        <v>26.96</v>
      </c>
      <c r="Y21">
        <v>5.3</v>
      </c>
      <c r="Z21">
        <v>-36</v>
      </c>
      <c r="AA21">
        <v>-38</v>
      </c>
    </row>
    <row r="22" spans="7:27">
      <c r="G22" t="s">
        <v>64</v>
      </c>
      <c r="H22" s="115">
        <v>2.89</v>
      </c>
      <c r="I22" s="88">
        <v>30.82</v>
      </c>
      <c r="J22" s="88">
        <v>0</v>
      </c>
      <c r="K22" s="88">
        <v>0</v>
      </c>
      <c r="L22" s="88">
        <v>5.59</v>
      </c>
      <c r="M22" s="116">
        <v>0</v>
      </c>
      <c r="N22" s="115">
        <v>0</v>
      </c>
      <c r="O22" s="88">
        <v>0</v>
      </c>
      <c r="P22" s="88">
        <v>-40</v>
      </c>
      <c r="Q22" s="88">
        <v>-37</v>
      </c>
      <c r="R22" s="88">
        <v>0</v>
      </c>
      <c r="S22" s="116">
        <v>0</v>
      </c>
      <c r="U22" s="115">
        <v>-77</v>
      </c>
      <c r="V22" s="116">
        <v>39.299999999999997</v>
      </c>
      <c r="W22">
        <v>2.89</v>
      </c>
      <c r="X22">
        <v>30.82</v>
      </c>
      <c r="Y22">
        <v>5.59</v>
      </c>
      <c r="Z22">
        <v>-37</v>
      </c>
      <c r="AA22">
        <v>-40</v>
      </c>
    </row>
    <row r="23" spans="7:27">
      <c r="G23" t="s">
        <v>65</v>
      </c>
      <c r="H23" s="115">
        <v>5.78</v>
      </c>
      <c r="I23" s="88">
        <v>24.08</v>
      </c>
      <c r="J23" s="88">
        <v>0</v>
      </c>
      <c r="K23" s="88">
        <v>0</v>
      </c>
      <c r="L23" s="88">
        <v>7.8</v>
      </c>
      <c r="M23" s="116">
        <v>0</v>
      </c>
      <c r="N23" s="115">
        <v>0</v>
      </c>
      <c r="O23" s="88">
        <v>0</v>
      </c>
      <c r="P23" s="88">
        <v>-40</v>
      </c>
      <c r="Q23" s="88">
        <v>-35</v>
      </c>
      <c r="R23" s="88">
        <v>0</v>
      </c>
      <c r="S23" s="116">
        <v>0</v>
      </c>
      <c r="U23" s="115">
        <v>-75</v>
      </c>
      <c r="V23" s="116">
        <v>37.659999999999997</v>
      </c>
      <c r="W23">
        <v>5.78</v>
      </c>
      <c r="X23">
        <v>24.08</v>
      </c>
      <c r="Y23">
        <v>7.8</v>
      </c>
      <c r="Z23">
        <v>-35</v>
      </c>
      <c r="AA23">
        <v>-40</v>
      </c>
    </row>
    <row r="24" spans="7:27">
      <c r="G24" t="s">
        <v>66</v>
      </c>
      <c r="H24" s="115">
        <v>9.6300000000000008</v>
      </c>
      <c r="I24" s="88">
        <v>28.89</v>
      </c>
      <c r="J24" s="88">
        <v>0</v>
      </c>
      <c r="K24" s="88">
        <v>0</v>
      </c>
      <c r="L24" s="88">
        <v>9.25</v>
      </c>
      <c r="M24" s="116">
        <v>0</v>
      </c>
      <c r="N24" s="115">
        <v>0</v>
      </c>
      <c r="O24" s="88">
        <v>0</v>
      </c>
      <c r="P24" s="88">
        <v>-22</v>
      </c>
      <c r="Q24" s="88">
        <v>-34</v>
      </c>
      <c r="R24" s="88">
        <v>0</v>
      </c>
      <c r="S24" s="116">
        <v>0</v>
      </c>
      <c r="U24" s="115">
        <v>-56</v>
      </c>
      <c r="V24" s="116">
        <v>47.77</v>
      </c>
      <c r="W24">
        <v>9.6300000000000008</v>
      </c>
      <c r="X24">
        <v>28.89</v>
      </c>
      <c r="Y24">
        <v>9.25</v>
      </c>
      <c r="Z24">
        <v>-34</v>
      </c>
      <c r="AA24">
        <v>-22</v>
      </c>
    </row>
    <row r="25" spans="7:27">
      <c r="G25" t="s">
        <v>67</v>
      </c>
      <c r="H25" s="115">
        <v>19.260000000000002</v>
      </c>
      <c r="I25" s="88">
        <v>41.42</v>
      </c>
      <c r="J25" s="88">
        <v>0</v>
      </c>
      <c r="K25" s="88">
        <v>0</v>
      </c>
      <c r="L25" s="88">
        <v>10.4</v>
      </c>
      <c r="M25" s="116">
        <v>0</v>
      </c>
      <c r="N25" s="115">
        <v>0</v>
      </c>
      <c r="O25" s="88">
        <v>0</v>
      </c>
      <c r="P25" s="88">
        <v>-10</v>
      </c>
      <c r="Q25" s="88">
        <v>-31</v>
      </c>
      <c r="R25" s="88">
        <v>0</v>
      </c>
      <c r="S25" s="116">
        <v>0</v>
      </c>
      <c r="U25" s="115">
        <v>-41</v>
      </c>
      <c r="V25" s="116">
        <v>71.08</v>
      </c>
      <c r="W25">
        <v>19.260000000000002</v>
      </c>
      <c r="X25">
        <v>41.42</v>
      </c>
      <c r="Y25">
        <v>10.4</v>
      </c>
      <c r="Z25">
        <v>-31</v>
      </c>
      <c r="AA25">
        <v>-10</v>
      </c>
    </row>
    <row r="26" spans="7:27">
      <c r="G26" t="s">
        <v>68</v>
      </c>
      <c r="H26" s="115">
        <v>19.260000000000002</v>
      </c>
      <c r="I26" s="88">
        <v>36.61</v>
      </c>
      <c r="J26" s="88">
        <v>0</v>
      </c>
      <c r="K26" s="88">
        <v>0</v>
      </c>
      <c r="L26" s="88">
        <v>11.75</v>
      </c>
      <c r="M26" s="116">
        <v>0</v>
      </c>
      <c r="N26" s="115">
        <v>0</v>
      </c>
      <c r="O26" s="88">
        <v>0</v>
      </c>
      <c r="P26" s="88">
        <v>-10</v>
      </c>
      <c r="Q26" s="88">
        <v>-31</v>
      </c>
      <c r="R26" s="88">
        <v>0</v>
      </c>
      <c r="S26" s="116">
        <v>0</v>
      </c>
      <c r="U26" s="115">
        <v>-41</v>
      </c>
      <c r="V26" s="116">
        <v>67.62</v>
      </c>
      <c r="W26">
        <v>19.260000000000002</v>
      </c>
      <c r="X26">
        <v>36.61</v>
      </c>
      <c r="Y26">
        <v>11.75</v>
      </c>
      <c r="Z26">
        <v>-31</v>
      </c>
      <c r="AA26">
        <v>-10</v>
      </c>
    </row>
    <row r="27" spans="7:27">
      <c r="G27" t="s">
        <v>69</v>
      </c>
      <c r="H27" s="115">
        <v>17.34</v>
      </c>
      <c r="I27" s="88">
        <v>52.01</v>
      </c>
      <c r="J27" s="88">
        <v>0</v>
      </c>
      <c r="K27" s="88">
        <v>0</v>
      </c>
      <c r="L27" s="88">
        <v>14.26</v>
      </c>
      <c r="M27" s="116">
        <v>0</v>
      </c>
      <c r="N27" s="115">
        <v>0</v>
      </c>
      <c r="O27" s="88">
        <v>0</v>
      </c>
      <c r="P27" s="88">
        <v>-40</v>
      </c>
      <c r="Q27" s="88">
        <v>-28</v>
      </c>
      <c r="R27" s="88">
        <v>0</v>
      </c>
      <c r="S27" s="116">
        <v>0</v>
      </c>
      <c r="U27" s="115">
        <v>-68</v>
      </c>
      <c r="V27" s="116">
        <v>83.61</v>
      </c>
      <c r="W27">
        <v>17.34</v>
      </c>
      <c r="X27">
        <v>52.01</v>
      </c>
      <c r="Y27">
        <v>14.26</v>
      </c>
      <c r="Z27">
        <v>-28</v>
      </c>
      <c r="AA27">
        <v>-40</v>
      </c>
    </row>
    <row r="28" spans="7:27">
      <c r="G28" t="s">
        <v>70</v>
      </c>
      <c r="H28" s="115">
        <v>29.86</v>
      </c>
      <c r="I28" s="88">
        <v>53.94</v>
      </c>
      <c r="J28" s="88">
        <v>0</v>
      </c>
      <c r="K28" s="88">
        <v>0</v>
      </c>
      <c r="L28" s="88">
        <v>16.37</v>
      </c>
      <c r="M28" s="116">
        <v>0</v>
      </c>
      <c r="N28" s="115">
        <v>0</v>
      </c>
      <c r="O28" s="88">
        <v>0</v>
      </c>
      <c r="P28" s="88">
        <v>-10</v>
      </c>
      <c r="Q28" s="88">
        <v>-27</v>
      </c>
      <c r="R28" s="88">
        <v>0</v>
      </c>
      <c r="S28" s="116">
        <v>0</v>
      </c>
      <c r="U28" s="115">
        <v>-37</v>
      </c>
      <c r="V28" s="116">
        <v>100.17</v>
      </c>
      <c r="W28">
        <v>29.86</v>
      </c>
      <c r="X28">
        <v>53.94</v>
      </c>
      <c r="Y28">
        <v>16.37</v>
      </c>
      <c r="Z28">
        <v>-27</v>
      </c>
      <c r="AA28">
        <v>-10</v>
      </c>
    </row>
    <row r="29" spans="7:27">
      <c r="G29" t="s">
        <v>71</v>
      </c>
      <c r="H29" s="115">
        <v>41.42</v>
      </c>
      <c r="I29" s="88">
        <v>73.2</v>
      </c>
      <c r="J29" s="88">
        <v>0</v>
      </c>
      <c r="K29" s="88">
        <v>0</v>
      </c>
      <c r="L29" s="88">
        <v>17.53</v>
      </c>
      <c r="M29" s="116">
        <v>0</v>
      </c>
      <c r="N29" s="115">
        <v>0</v>
      </c>
      <c r="O29" s="88">
        <v>0</v>
      </c>
      <c r="P29" s="88">
        <v>-5</v>
      </c>
      <c r="Q29" s="88">
        <v>-27</v>
      </c>
      <c r="R29" s="88">
        <v>0</v>
      </c>
      <c r="S29" s="116">
        <v>0</v>
      </c>
      <c r="U29" s="115">
        <v>-32</v>
      </c>
      <c r="V29" s="116">
        <v>132.15</v>
      </c>
      <c r="W29">
        <v>41.42</v>
      </c>
      <c r="X29">
        <v>73.2</v>
      </c>
      <c r="Y29">
        <v>17.53</v>
      </c>
      <c r="Z29">
        <v>-27</v>
      </c>
      <c r="AA29">
        <v>-5</v>
      </c>
    </row>
    <row r="30" spans="7:27">
      <c r="G30" t="s">
        <v>72</v>
      </c>
      <c r="H30" s="115">
        <v>41.42</v>
      </c>
      <c r="I30" s="88">
        <v>81.87</v>
      </c>
      <c r="J30" s="88">
        <v>0</v>
      </c>
      <c r="K30" s="88">
        <v>0</v>
      </c>
      <c r="L30" s="88">
        <v>18.78</v>
      </c>
      <c r="M30" s="116">
        <v>0</v>
      </c>
      <c r="N30" s="115">
        <v>0</v>
      </c>
      <c r="O30" s="88">
        <v>0</v>
      </c>
      <c r="P30" s="88">
        <v>0</v>
      </c>
      <c r="Q30" s="88">
        <v>-24</v>
      </c>
      <c r="R30" s="88">
        <v>0</v>
      </c>
      <c r="S30" s="116">
        <v>0</v>
      </c>
      <c r="U30" s="115">
        <v>-24</v>
      </c>
      <c r="V30" s="116">
        <v>142.07</v>
      </c>
      <c r="W30">
        <v>41.42</v>
      </c>
      <c r="X30">
        <v>81.87</v>
      </c>
      <c r="Y30">
        <v>18.78</v>
      </c>
      <c r="Z30">
        <v>-24</v>
      </c>
      <c r="AA30">
        <v>0</v>
      </c>
    </row>
    <row r="31" spans="7:27">
      <c r="G31" t="s">
        <v>73</v>
      </c>
      <c r="H31" s="115">
        <v>23.12</v>
      </c>
      <c r="I31" s="88">
        <v>72.239999999999995</v>
      </c>
      <c r="J31" s="88">
        <v>0</v>
      </c>
      <c r="K31" s="88">
        <v>0</v>
      </c>
      <c r="L31" s="88">
        <v>19.260000000000002</v>
      </c>
      <c r="M31" s="116">
        <v>0</v>
      </c>
      <c r="N31" s="115">
        <v>0</v>
      </c>
      <c r="O31" s="88">
        <v>0</v>
      </c>
      <c r="P31" s="88">
        <v>-7</v>
      </c>
      <c r="Q31" s="88">
        <v>-19</v>
      </c>
      <c r="R31" s="88">
        <v>0</v>
      </c>
      <c r="S31" s="116">
        <v>0</v>
      </c>
      <c r="U31" s="115">
        <v>-26</v>
      </c>
      <c r="V31" s="116">
        <v>114.62</v>
      </c>
      <c r="W31">
        <v>23.12</v>
      </c>
      <c r="X31">
        <v>72.239999999999995</v>
      </c>
      <c r="Y31">
        <v>19.260000000000002</v>
      </c>
      <c r="Z31">
        <v>-19</v>
      </c>
      <c r="AA31">
        <v>-7</v>
      </c>
    </row>
    <row r="32" spans="7:27">
      <c r="G32" t="s">
        <v>74</v>
      </c>
      <c r="H32" s="115">
        <v>26.01</v>
      </c>
      <c r="I32" s="88">
        <v>71.28</v>
      </c>
      <c r="J32" s="88">
        <v>0</v>
      </c>
      <c r="K32" s="88">
        <v>0</v>
      </c>
      <c r="L32" s="88">
        <v>19.260000000000002</v>
      </c>
      <c r="M32" s="116">
        <v>0</v>
      </c>
      <c r="N32" s="115">
        <v>0</v>
      </c>
      <c r="O32" s="88">
        <v>0</v>
      </c>
      <c r="P32" s="88">
        <v>-10</v>
      </c>
      <c r="Q32" s="88">
        <v>0</v>
      </c>
      <c r="R32" s="88">
        <v>0</v>
      </c>
      <c r="S32" s="116">
        <v>0</v>
      </c>
      <c r="U32" s="115">
        <v>-10</v>
      </c>
      <c r="V32" s="116">
        <v>116.55</v>
      </c>
      <c r="W32">
        <v>26.01</v>
      </c>
      <c r="X32">
        <v>71.28</v>
      </c>
      <c r="Y32">
        <v>19.260000000000002</v>
      </c>
      <c r="Z32">
        <v>0</v>
      </c>
      <c r="AA32">
        <v>-10</v>
      </c>
    </row>
    <row r="33" spans="7:27">
      <c r="G33" t="s">
        <v>75</v>
      </c>
      <c r="H33" s="115">
        <v>0</v>
      </c>
      <c r="I33" s="88">
        <v>63.57</v>
      </c>
      <c r="J33" s="88">
        <v>0</v>
      </c>
      <c r="K33" s="88">
        <v>0</v>
      </c>
      <c r="L33" s="88">
        <v>18.399999999999999</v>
      </c>
      <c r="M33" s="116">
        <v>0</v>
      </c>
      <c r="N33" s="115">
        <v>-17</v>
      </c>
      <c r="O33" s="88">
        <v>0</v>
      </c>
      <c r="P33" s="88">
        <v>-20</v>
      </c>
      <c r="Q33" s="88">
        <v>0</v>
      </c>
      <c r="R33" s="88">
        <v>0</v>
      </c>
      <c r="S33" s="116">
        <v>0</v>
      </c>
      <c r="U33" s="115">
        <v>-37</v>
      </c>
      <c r="V33" s="116">
        <v>81.97</v>
      </c>
      <c r="W33">
        <v>-17</v>
      </c>
      <c r="X33">
        <v>63.57</v>
      </c>
      <c r="Y33">
        <v>18.399999999999999</v>
      </c>
      <c r="Z33">
        <v>0</v>
      </c>
      <c r="AA33">
        <v>-20</v>
      </c>
    </row>
    <row r="34" spans="7:27">
      <c r="G34" t="s">
        <v>76</v>
      </c>
      <c r="H34" s="115">
        <v>0</v>
      </c>
      <c r="I34" s="88">
        <v>64.53</v>
      </c>
      <c r="J34" s="88">
        <v>0</v>
      </c>
      <c r="K34" s="88">
        <v>0</v>
      </c>
      <c r="L34" s="88">
        <v>17.53</v>
      </c>
      <c r="M34" s="116">
        <v>0</v>
      </c>
      <c r="N34" s="115">
        <v>-32</v>
      </c>
      <c r="O34" s="88">
        <v>0</v>
      </c>
      <c r="P34" s="88">
        <v>-35</v>
      </c>
      <c r="Q34" s="88">
        <v>0</v>
      </c>
      <c r="R34" s="88">
        <v>0</v>
      </c>
      <c r="S34" s="116">
        <v>0</v>
      </c>
      <c r="U34" s="115">
        <v>-67</v>
      </c>
      <c r="V34" s="116">
        <v>82.06</v>
      </c>
      <c r="W34">
        <v>-32</v>
      </c>
      <c r="X34">
        <v>64.53</v>
      </c>
      <c r="Y34">
        <v>17.53</v>
      </c>
      <c r="Z34">
        <v>0</v>
      </c>
      <c r="AA34">
        <v>-35</v>
      </c>
    </row>
    <row r="35" spans="7:27">
      <c r="G35" t="s">
        <v>77</v>
      </c>
      <c r="H35" s="115">
        <v>0</v>
      </c>
      <c r="I35" s="88">
        <v>29.85</v>
      </c>
      <c r="J35" s="88">
        <v>0</v>
      </c>
      <c r="K35" s="88">
        <v>0</v>
      </c>
      <c r="L35" s="88">
        <v>16.09</v>
      </c>
      <c r="M35" s="116">
        <v>0</v>
      </c>
      <c r="N35" s="115">
        <v>-42</v>
      </c>
      <c r="O35" s="88">
        <v>0</v>
      </c>
      <c r="P35" s="88">
        <v>-35</v>
      </c>
      <c r="Q35" s="88">
        <v>0</v>
      </c>
      <c r="R35" s="88">
        <v>0</v>
      </c>
      <c r="S35" s="116">
        <v>0</v>
      </c>
      <c r="U35" s="115">
        <v>-77</v>
      </c>
      <c r="V35" s="116">
        <v>45.94</v>
      </c>
      <c r="W35">
        <v>-42</v>
      </c>
      <c r="X35">
        <v>29.85</v>
      </c>
      <c r="Y35">
        <v>16.09</v>
      </c>
      <c r="Z35">
        <v>0</v>
      </c>
      <c r="AA35">
        <v>-35</v>
      </c>
    </row>
    <row r="36" spans="7:27">
      <c r="G36" t="s">
        <v>78</v>
      </c>
      <c r="H36" s="115">
        <v>0</v>
      </c>
      <c r="I36" s="88">
        <v>21.19</v>
      </c>
      <c r="J36" s="88">
        <v>0</v>
      </c>
      <c r="K36" s="88">
        <v>0</v>
      </c>
      <c r="L36" s="88">
        <v>14.74</v>
      </c>
      <c r="M36" s="116">
        <v>0</v>
      </c>
      <c r="N36" s="115">
        <v>-59</v>
      </c>
      <c r="O36" s="88">
        <v>0</v>
      </c>
      <c r="P36" s="88">
        <v>-48</v>
      </c>
      <c r="Q36" s="88">
        <v>0</v>
      </c>
      <c r="R36" s="88">
        <v>0</v>
      </c>
      <c r="S36" s="116">
        <v>0</v>
      </c>
      <c r="U36" s="115">
        <v>-107</v>
      </c>
      <c r="V36" s="116">
        <v>35.93</v>
      </c>
      <c r="W36">
        <v>-59</v>
      </c>
      <c r="X36">
        <v>21.19</v>
      </c>
      <c r="Y36">
        <v>14.74</v>
      </c>
      <c r="Z36">
        <v>0</v>
      </c>
      <c r="AA36">
        <v>-48</v>
      </c>
    </row>
    <row r="37" spans="7:27">
      <c r="G37" t="s">
        <v>79</v>
      </c>
      <c r="H37" s="115">
        <v>0</v>
      </c>
      <c r="I37" s="88">
        <v>9.6300000000000008</v>
      </c>
      <c r="J37" s="88">
        <v>0</v>
      </c>
      <c r="K37" s="88">
        <v>0</v>
      </c>
      <c r="L37" s="88">
        <v>14.45</v>
      </c>
      <c r="M37" s="116">
        <v>0</v>
      </c>
      <c r="N37" s="115">
        <v>-9</v>
      </c>
      <c r="O37" s="88">
        <v>0</v>
      </c>
      <c r="P37" s="88">
        <v>-50</v>
      </c>
      <c r="Q37" s="88">
        <v>0</v>
      </c>
      <c r="R37" s="88">
        <v>0</v>
      </c>
      <c r="S37" s="116">
        <v>0</v>
      </c>
      <c r="U37" s="115">
        <v>-59</v>
      </c>
      <c r="V37" s="116">
        <v>24.08</v>
      </c>
      <c r="W37">
        <v>-9</v>
      </c>
      <c r="X37">
        <v>9.6300000000000008</v>
      </c>
      <c r="Y37">
        <v>14.45</v>
      </c>
      <c r="Z37">
        <v>0</v>
      </c>
      <c r="AA37">
        <v>-50</v>
      </c>
    </row>
    <row r="38" spans="7:27">
      <c r="G38" t="s">
        <v>80</v>
      </c>
      <c r="H38" s="115">
        <v>0</v>
      </c>
      <c r="I38" s="88">
        <v>9.6300000000000008</v>
      </c>
      <c r="J38" s="88">
        <v>0</v>
      </c>
      <c r="K38" s="88">
        <v>0</v>
      </c>
      <c r="L38" s="88">
        <v>12.52</v>
      </c>
      <c r="M38" s="116">
        <v>0</v>
      </c>
      <c r="N38" s="115">
        <v>-10</v>
      </c>
      <c r="O38" s="88">
        <v>0</v>
      </c>
      <c r="P38" s="88">
        <v>-52</v>
      </c>
      <c r="Q38" s="88">
        <v>0</v>
      </c>
      <c r="R38" s="88">
        <v>0</v>
      </c>
      <c r="S38" s="116">
        <v>0</v>
      </c>
      <c r="U38" s="115">
        <v>-62</v>
      </c>
      <c r="V38" s="116">
        <v>22.15</v>
      </c>
      <c r="W38">
        <v>-10</v>
      </c>
      <c r="X38">
        <v>9.6300000000000008</v>
      </c>
      <c r="Y38">
        <v>12.52</v>
      </c>
      <c r="Z38">
        <v>0</v>
      </c>
      <c r="AA38">
        <v>-52</v>
      </c>
    </row>
    <row r="39" spans="7:27">
      <c r="G39" t="s">
        <v>81</v>
      </c>
      <c r="H39" s="115">
        <v>0</v>
      </c>
      <c r="I39" s="88">
        <v>17.34</v>
      </c>
      <c r="J39" s="88">
        <v>0</v>
      </c>
      <c r="K39" s="88">
        <v>0</v>
      </c>
      <c r="L39" s="88">
        <v>11.65</v>
      </c>
      <c r="M39" s="116">
        <v>0</v>
      </c>
      <c r="N39" s="115">
        <v>-22</v>
      </c>
      <c r="O39" s="88">
        <v>0</v>
      </c>
      <c r="P39" s="88">
        <v>-60</v>
      </c>
      <c r="Q39" s="88">
        <v>0</v>
      </c>
      <c r="R39" s="88">
        <v>0</v>
      </c>
      <c r="S39" s="116">
        <v>0</v>
      </c>
      <c r="U39" s="115">
        <v>-82</v>
      </c>
      <c r="V39" s="116">
        <v>28.99</v>
      </c>
      <c r="W39">
        <v>-22</v>
      </c>
      <c r="X39">
        <v>17.34</v>
      </c>
      <c r="Y39">
        <v>11.65</v>
      </c>
      <c r="Z39">
        <v>0</v>
      </c>
      <c r="AA39">
        <v>-60</v>
      </c>
    </row>
    <row r="40" spans="7:27">
      <c r="G40" t="s">
        <v>82</v>
      </c>
      <c r="H40" s="115">
        <v>0</v>
      </c>
      <c r="I40" s="88">
        <v>21.19</v>
      </c>
      <c r="J40" s="88">
        <v>0</v>
      </c>
      <c r="K40" s="88">
        <v>0</v>
      </c>
      <c r="L40" s="88">
        <v>11.17</v>
      </c>
      <c r="M40" s="116">
        <v>0</v>
      </c>
      <c r="N40" s="115">
        <v>-17</v>
      </c>
      <c r="O40" s="88">
        <v>0</v>
      </c>
      <c r="P40" s="88">
        <v>-55</v>
      </c>
      <c r="Q40" s="88">
        <v>0</v>
      </c>
      <c r="R40" s="88">
        <v>0</v>
      </c>
      <c r="S40" s="116">
        <v>0</v>
      </c>
      <c r="U40" s="115">
        <v>-72</v>
      </c>
      <c r="V40" s="116">
        <v>32.36</v>
      </c>
      <c r="W40">
        <v>-17</v>
      </c>
      <c r="X40">
        <v>21.19</v>
      </c>
      <c r="Y40">
        <v>11.17</v>
      </c>
      <c r="Z40">
        <v>0</v>
      </c>
      <c r="AA40">
        <v>-55</v>
      </c>
    </row>
    <row r="41" spans="7:27">
      <c r="G41" t="s">
        <v>83</v>
      </c>
      <c r="H41" s="115">
        <v>22.16</v>
      </c>
      <c r="I41" s="88">
        <v>22.15</v>
      </c>
      <c r="J41" s="88">
        <v>0</v>
      </c>
      <c r="K41" s="88">
        <v>0</v>
      </c>
      <c r="L41" s="88">
        <v>10.88</v>
      </c>
      <c r="M41" s="116">
        <v>0</v>
      </c>
      <c r="N41" s="115">
        <v>0</v>
      </c>
      <c r="O41" s="88">
        <v>0</v>
      </c>
      <c r="P41" s="88">
        <v>-35</v>
      </c>
      <c r="Q41" s="88">
        <v>0</v>
      </c>
      <c r="R41" s="88">
        <v>0</v>
      </c>
      <c r="S41" s="116">
        <v>0</v>
      </c>
      <c r="U41" s="115">
        <v>-35</v>
      </c>
      <c r="V41" s="116">
        <v>55.19</v>
      </c>
      <c r="W41">
        <v>22.16</v>
      </c>
      <c r="X41">
        <v>22.15</v>
      </c>
      <c r="Y41">
        <v>10.88</v>
      </c>
      <c r="Z41">
        <v>0</v>
      </c>
      <c r="AA41">
        <v>-35</v>
      </c>
    </row>
    <row r="42" spans="7:27">
      <c r="G42" t="s">
        <v>84</v>
      </c>
      <c r="H42" s="115">
        <v>32.74</v>
      </c>
      <c r="I42" s="88">
        <v>28.9</v>
      </c>
      <c r="J42" s="88">
        <v>0</v>
      </c>
      <c r="K42" s="88">
        <v>0</v>
      </c>
      <c r="L42" s="88">
        <v>10.6</v>
      </c>
      <c r="M42" s="116">
        <v>0</v>
      </c>
      <c r="N42" s="115">
        <v>0</v>
      </c>
      <c r="O42" s="88">
        <v>0</v>
      </c>
      <c r="P42" s="88">
        <v>-26</v>
      </c>
      <c r="Q42" s="88">
        <v>0</v>
      </c>
      <c r="R42" s="88">
        <v>0</v>
      </c>
      <c r="S42" s="116">
        <v>0</v>
      </c>
      <c r="U42" s="115">
        <v>-26</v>
      </c>
      <c r="V42" s="116">
        <v>72.239999999999995</v>
      </c>
      <c r="W42">
        <v>32.74</v>
      </c>
      <c r="X42">
        <v>28.9</v>
      </c>
      <c r="Y42">
        <v>10.6</v>
      </c>
      <c r="Z42">
        <v>0</v>
      </c>
      <c r="AA42">
        <v>-26</v>
      </c>
    </row>
    <row r="43" spans="7:27">
      <c r="G43" t="s">
        <v>85</v>
      </c>
      <c r="H43" s="115">
        <v>40.450000000000003</v>
      </c>
      <c r="I43" s="88">
        <v>52.98</v>
      </c>
      <c r="J43" s="88">
        <v>0</v>
      </c>
      <c r="K43" s="88">
        <v>0</v>
      </c>
      <c r="L43" s="88">
        <v>9.5399999999999991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102.97</v>
      </c>
      <c r="W43">
        <v>40.450000000000003</v>
      </c>
      <c r="X43">
        <v>52.98</v>
      </c>
      <c r="Y43">
        <v>9.5399999999999991</v>
      </c>
      <c r="Z43">
        <v>0</v>
      </c>
      <c r="AA43">
        <v>0</v>
      </c>
    </row>
    <row r="44" spans="7:27">
      <c r="G44" t="s">
        <v>86</v>
      </c>
      <c r="H44" s="115">
        <v>49.12</v>
      </c>
      <c r="I44" s="88">
        <v>52.98</v>
      </c>
      <c r="J44" s="88">
        <v>0</v>
      </c>
      <c r="K44" s="88">
        <v>0</v>
      </c>
      <c r="L44" s="88">
        <v>8.57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110.67</v>
      </c>
      <c r="W44">
        <v>49.12</v>
      </c>
      <c r="X44">
        <v>52.98</v>
      </c>
      <c r="Y44">
        <v>8.57</v>
      </c>
      <c r="Z44">
        <v>0</v>
      </c>
      <c r="AA44">
        <v>0</v>
      </c>
    </row>
    <row r="45" spans="7:27">
      <c r="G45" t="s">
        <v>87</v>
      </c>
      <c r="H45" s="115">
        <v>59.73</v>
      </c>
      <c r="I45" s="88">
        <v>9.6300000000000008</v>
      </c>
      <c r="J45" s="88">
        <v>9.6300000000000008</v>
      </c>
      <c r="K45" s="88">
        <v>0</v>
      </c>
      <c r="L45" s="88">
        <v>8.2799999999999994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87.27</v>
      </c>
      <c r="W45">
        <v>59.73</v>
      </c>
      <c r="X45">
        <v>9.6300000000000008</v>
      </c>
      <c r="Y45">
        <v>8.2799999999999994</v>
      </c>
      <c r="Z45">
        <v>0</v>
      </c>
      <c r="AA45">
        <v>9.6300000000000008</v>
      </c>
    </row>
    <row r="46" spans="7:27">
      <c r="G46" t="s">
        <v>88</v>
      </c>
      <c r="H46" s="115">
        <v>65.489999999999995</v>
      </c>
      <c r="I46" s="88">
        <v>4.82</v>
      </c>
      <c r="J46" s="88">
        <v>14.45</v>
      </c>
      <c r="K46" s="88">
        <v>0</v>
      </c>
      <c r="L46" s="88">
        <v>7.51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92.27</v>
      </c>
      <c r="W46">
        <v>65.489999999999995</v>
      </c>
      <c r="X46">
        <v>4.82</v>
      </c>
      <c r="Y46">
        <v>7.51</v>
      </c>
      <c r="Z46">
        <v>0</v>
      </c>
      <c r="AA46">
        <v>14.45</v>
      </c>
    </row>
    <row r="47" spans="7:27">
      <c r="G47" t="s">
        <v>89</v>
      </c>
      <c r="H47" s="115">
        <v>52.02</v>
      </c>
      <c r="I47" s="88">
        <v>0</v>
      </c>
      <c r="J47" s="88">
        <v>0</v>
      </c>
      <c r="K47" s="88">
        <v>0</v>
      </c>
      <c r="L47" s="88">
        <v>7.22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59.24</v>
      </c>
      <c r="W47">
        <v>52.02</v>
      </c>
      <c r="X47">
        <v>0</v>
      </c>
      <c r="Y47">
        <v>7.22</v>
      </c>
      <c r="Z47">
        <v>0</v>
      </c>
      <c r="AA47">
        <v>0</v>
      </c>
    </row>
    <row r="48" spans="7:27">
      <c r="G48" t="s">
        <v>90</v>
      </c>
      <c r="H48" s="115">
        <v>47.2</v>
      </c>
      <c r="I48" s="88">
        <v>0</v>
      </c>
      <c r="J48" s="88">
        <v>0</v>
      </c>
      <c r="K48" s="88">
        <v>0</v>
      </c>
      <c r="L48" s="88">
        <v>7.03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54.23</v>
      </c>
      <c r="W48">
        <v>47.2</v>
      </c>
      <c r="X48">
        <v>0</v>
      </c>
      <c r="Y48">
        <v>7.03</v>
      </c>
      <c r="Z48">
        <v>0</v>
      </c>
      <c r="AA48">
        <v>0</v>
      </c>
    </row>
    <row r="49" spans="7:27">
      <c r="G49" t="s">
        <v>91</v>
      </c>
      <c r="H49" s="115">
        <v>21.19</v>
      </c>
      <c r="I49" s="88">
        <v>0</v>
      </c>
      <c r="J49" s="88">
        <v>0</v>
      </c>
      <c r="K49" s="88">
        <v>0</v>
      </c>
      <c r="L49" s="88">
        <v>6.74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27.93</v>
      </c>
      <c r="W49">
        <v>21.19</v>
      </c>
      <c r="X49">
        <v>0</v>
      </c>
      <c r="Y49">
        <v>6.74</v>
      </c>
      <c r="Z49">
        <v>0</v>
      </c>
      <c r="AA49">
        <v>0</v>
      </c>
    </row>
    <row r="50" spans="7:27">
      <c r="G50" t="s">
        <v>92</v>
      </c>
      <c r="H50" s="115">
        <v>24.08</v>
      </c>
      <c r="I50" s="88">
        <v>0</v>
      </c>
      <c r="J50" s="88">
        <v>0</v>
      </c>
      <c r="K50" s="88">
        <v>0</v>
      </c>
      <c r="L50" s="88">
        <v>6.74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30.82</v>
      </c>
      <c r="W50">
        <v>24.08</v>
      </c>
      <c r="X50">
        <v>0</v>
      </c>
      <c r="Y50">
        <v>6.74</v>
      </c>
      <c r="Z50">
        <v>0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6.26</v>
      </c>
      <c r="M51" s="116">
        <v>0</v>
      </c>
      <c r="N51" s="115">
        <v>-6</v>
      </c>
      <c r="O51" s="88">
        <v>0</v>
      </c>
      <c r="P51" s="88">
        <v>-45</v>
      </c>
      <c r="Q51" s="88">
        <v>0</v>
      </c>
      <c r="R51" s="88">
        <v>0</v>
      </c>
      <c r="S51" s="116">
        <v>0</v>
      </c>
      <c r="U51" s="115">
        <v>-51</v>
      </c>
      <c r="V51" s="116">
        <v>6.26</v>
      </c>
      <c r="W51">
        <v>-6</v>
      </c>
      <c r="X51">
        <v>0</v>
      </c>
      <c r="Y51">
        <v>6.26</v>
      </c>
      <c r="Z51">
        <v>0</v>
      </c>
      <c r="AA51">
        <v>-45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6.26</v>
      </c>
      <c r="M52" s="116">
        <v>0</v>
      </c>
      <c r="N52" s="115">
        <v>-9</v>
      </c>
      <c r="O52" s="88">
        <v>0</v>
      </c>
      <c r="P52" s="88">
        <v>-10</v>
      </c>
      <c r="Q52" s="88">
        <v>0</v>
      </c>
      <c r="R52" s="88">
        <v>0</v>
      </c>
      <c r="S52" s="116">
        <v>0</v>
      </c>
      <c r="U52" s="115">
        <v>-19</v>
      </c>
      <c r="V52" s="116">
        <v>6.26</v>
      </c>
      <c r="W52">
        <v>-9</v>
      </c>
      <c r="X52">
        <v>0</v>
      </c>
      <c r="Y52">
        <v>6.26</v>
      </c>
      <c r="Z52">
        <v>0</v>
      </c>
      <c r="AA52">
        <v>-10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6.74</v>
      </c>
      <c r="M53" s="116">
        <v>0</v>
      </c>
      <c r="N53" s="115">
        <v>-14</v>
      </c>
      <c r="O53" s="88">
        <v>0</v>
      </c>
      <c r="P53" s="88">
        <v>-10</v>
      </c>
      <c r="Q53" s="88">
        <v>0</v>
      </c>
      <c r="R53" s="88">
        <v>0</v>
      </c>
      <c r="S53" s="116">
        <v>0</v>
      </c>
      <c r="U53" s="115">
        <v>-24</v>
      </c>
      <c r="V53" s="116">
        <v>6.74</v>
      </c>
      <c r="W53">
        <v>-14</v>
      </c>
      <c r="X53">
        <v>0</v>
      </c>
      <c r="Y53">
        <v>6.74</v>
      </c>
      <c r="Z53">
        <v>0</v>
      </c>
      <c r="AA53">
        <v>-10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5.78</v>
      </c>
      <c r="M54" s="116">
        <v>0</v>
      </c>
      <c r="N54" s="115">
        <v>-13</v>
      </c>
      <c r="O54" s="88">
        <v>0</v>
      </c>
      <c r="P54" s="88">
        <v>-30</v>
      </c>
      <c r="Q54" s="88">
        <v>0</v>
      </c>
      <c r="R54" s="88">
        <v>0</v>
      </c>
      <c r="S54" s="116">
        <v>0</v>
      </c>
      <c r="U54" s="115">
        <v>-43</v>
      </c>
      <c r="V54" s="116">
        <v>5.78</v>
      </c>
      <c r="W54">
        <v>-13</v>
      </c>
      <c r="X54">
        <v>0</v>
      </c>
      <c r="Y54">
        <v>5.78</v>
      </c>
      <c r="Z54">
        <v>0</v>
      </c>
      <c r="AA54">
        <v>-30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9.6300000000000008</v>
      </c>
      <c r="L55" s="88">
        <v>5.3</v>
      </c>
      <c r="M55" s="116">
        <v>0</v>
      </c>
      <c r="N55" s="115">
        <v>-48</v>
      </c>
      <c r="O55" s="88">
        <v>0</v>
      </c>
      <c r="P55" s="88">
        <v>-10</v>
      </c>
      <c r="Q55" s="88">
        <v>0</v>
      </c>
      <c r="R55" s="88">
        <v>0</v>
      </c>
      <c r="S55" s="116">
        <v>0</v>
      </c>
      <c r="U55" s="115">
        <v>-58</v>
      </c>
      <c r="V55" s="116">
        <v>14.93</v>
      </c>
      <c r="W55">
        <v>-48</v>
      </c>
      <c r="X55">
        <v>0</v>
      </c>
      <c r="Y55">
        <v>5.3</v>
      </c>
      <c r="Z55">
        <v>9.6300000000000008</v>
      </c>
      <c r="AA55">
        <v>-10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9.6300000000000008</v>
      </c>
      <c r="L56" s="88">
        <v>5.3</v>
      </c>
      <c r="M56" s="116">
        <v>0</v>
      </c>
      <c r="N56" s="115">
        <v>-52</v>
      </c>
      <c r="O56" s="88">
        <v>0</v>
      </c>
      <c r="P56" s="88">
        <v>-30</v>
      </c>
      <c r="Q56" s="88">
        <v>0</v>
      </c>
      <c r="R56" s="88">
        <v>0</v>
      </c>
      <c r="S56" s="116">
        <v>0</v>
      </c>
      <c r="U56" s="115">
        <v>-82</v>
      </c>
      <c r="V56" s="116">
        <v>14.93</v>
      </c>
      <c r="W56">
        <v>-52</v>
      </c>
      <c r="X56">
        <v>0</v>
      </c>
      <c r="Y56">
        <v>5.3</v>
      </c>
      <c r="Z56">
        <v>9.6300000000000008</v>
      </c>
      <c r="AA56">
        <v>-30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9.6300000000000008</v>
      </c>
      <c r="L57" s="88">
        <v>4.82</v>
      </c>
      <c r="M57" s="116">
        <v>0</v>
      </c>
      <c r="N57" s="115">
        <v>-48</v>
      </c>
      <c r="O57" s="88">
        <v>-10</v>
      </c>
      <c r="P57" s="88">
        <v>-100</v>
      </c>
      <c r="Q57" s="88">
        <v>0</v>
      </c>
      <c r="R57" s="88">
        <v>0</v>
      </c>
      <c r="S57" s="116">
        <v>0</v>
      </c>
      <c r="U57" s="115">
        <v>-158</v>
      </c>
      <c r="V57" s="116">
        <v>14.45</v>
      </c>
      <c r="W57">
        <v>-48</v>
      </c>
      <c r="X57">
        <v>-10</v>
      </c>
      <c r="Y57">
        <v>4.82</v>
      </c>
      <c r="Z57">
        <v>9.6300000000000008</v>
      </c>
      <c r="AA57">
        <v>-100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9.64</v>
      </c>
      <c r="L58" s="88">
        <v>4.62</v>
      </c>
      <c r="M58" s="116">
        <v>0</v>
      </c>
      <c r="N58" s="115">
        <v>-36</v>
      </c>
      <c r="O58" s="88">
        <v>-20</v>
      </c>
      <c r="P58" s="88">
        <v>-100</v>
      </c>
      <c r="Q58" s="88">
        <v>0</v>
      </c>
      <c r="R58" s="88">
        <v>0</v>
      </c>
      <c r="S58" s="116">
        <v>0</v>
      </c>
      <c r="U58" s="115">
        <v>-156</v>
      </c>
      <c r="V58" s="116">
        <v>14.26</v>
      </c>
      <c r="W58">
        <v>-36</v>
      </c>
      <c r="X58">
        <v>-20</v>
      </c>
      <c r="Y58">
        <v>4.62</v>
      </c>
      <c r="Z58">
        <v>9.64</v>
      </c>
      <c r="AA58">
        <v>-100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9.6300000000000008</v>
      </c>
      <c r="L59" s="88">
        <v>3.85</v>
      </c>
      <c r="M59" s="116">
        <v>0</v>
      </c>
      <c r="N59" s="115">
        <v>-19</v>
      </c>
      <c r="O59" s="88">
        <v>0</v>
      </c>
      <c r="P59" s="88">
        <v>-30</v>
      </c>
      <c r="Q59" s="88">
        <v>0</v>
      </c>
      <c r="R59" s="88">
        <v>0</v>
      </c>
      <c r="S59" s="116">
        <v>0</v>
      </c>
      <c r="U59" s="115">
        <v>-49</v>
      </c>
      <c r="V59" s="116">
        <v>13.48</v>
      </c>
      <c r="W59">
        <v>-19</v>
      </c>
      <c r="X59">
        <v>0</v>
      </c>
      <c r="Y59">
        <v>3.85</v>
      </c>
      <c r="Z59">
        <v>9.6300000000000008</v>
      </c>
      <c r="AA59">
        <v>-30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9.6300000000000008</v>
      </c>
      <c r="L60" s="88">
        <v>3.85</v>
      </c>
      <c r="M60" s="116">
        <v>0</v>
      </c>
      <c r="N60" s="115">
        <v>-23</v>
      </c>
      <c r="O60" s="88">
        <v>0</v>
      </c>
      <c r="P60" s="88">
        <v>-30</v>
      </c>
      <c r="Q60" s="88">
        <v>0</v>
      </c>
      <c r="R60" s="88">
        <v>0</v>
      </c>
      <c r="S60" s="116">
        <v>0</v>
      </c>
      <c r="U60" s="115">
        <v>-53</v>
      </c>
      <c r="V60" s="116">
        <v>13.48</v>
      </c>
      <c r="W60">
        <v>-23</v>
      </c>
      <c r="X60">
        <v>0</v>
      </c>
      <c r="Y60">
        <v>3.85</v>
      </c>
      <c r="Z60">
        <v>9.6300000000000008</v>
      </c>
      <c r="AA60">
        <v>-30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9.6300000000000008</v>
      </c>
      <c r="L61" s="88">
        <v>3.85</v>
      </c>
      <c r="M61" s="116">
        <v>0</v>
      </c>
      <c r="N61" s="115">
        <v>-11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-11</v>
      </c>
      <c r="V61" s="116">
        <v>13.48</v>
      </c>
      <c r="W61">
        <v>-11</v>
      </c>
      <c r="X61">
        <v>0</v>
      </c>
      <c r="Y61">
        <v>3.85</v>
      </c>
      <c r="Z61">
        <v>9.6300000000000008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9.6300000000000008</v>
      </c>
      <c r="L62" s="88">
        <v>2.89</v>
      </c>
      <c r="M62" s="116">
        <v>0</v>
      </c>
      <c r="N62" s="115">
        <v>-20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-20</v>
      </c>
      <c r="V62" s="116">
        <v>12.52</v>
      </c>
      <c r="W62">
        <v>-20</v>
      </c>
      <c r="X62">
        <v>0</v>
      </c>
      <c r="Y62">
        <v>2.89</v>
      </c>
      <c r="Z62">
        <v>9.6300000000000008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9.6300000000000008</v>
      </c>
      <c r="L63" s="88">
        <v>4.1399999999999997</v>
      </c>
      <c r="M63" s="116">
        <v>0</v>
      </c>
      <c r="N63" s="115">
        <v>-32</v>
      </c>
      <c r="O63" s="88">
        <v>0</v>
      </c>
      <c r="P63" s="88">
        <v>-50</v>
      </c>
      <c r="Q63" s="88">
        <v>0</v>
      </c>
      <c r="R63" s="88">
        <v>0</v>
      </c>
      <c r="S63" s="116">
        <v>0</v>
      </c>
      <c r="U63" s="115">
        <v>-82</v>
      </c>
      <c r="V63" s="116">
        <v>13.77</v>
      </c>
      <c r="W63">
        <v>-32</v>
      </c>
      <c r="X63">
        <v>0</v>
      </c>
      <c r="Y63">
        <v>4.1399999999999997</v>
      </c>
      <c r="Z63">
        <v>9.6300000000000008</v>
      </c>
      <c r="AA63">
        <v>-50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9.6300000000000008</v>
      </c>
      <c r="L64" s="88">
        <v>5.3</v>
      </c>
      <c r="M64" s="116">
        <v>0</v>
      </c>
      <c r="N64" s="115">
        <v>-36</v>
      </c>
      <c r="O64" s="88">
        <v>0</v>
      </c>
      <c r="P64" s="88">
        <v>-50</v>
      </c>
      <c r="Q64" s="88">
        <v>0</v>
      </c>
      <c r="R64" s="88">
        <v>0</v>
      </c>
      <c r="S64" s="116">
        <v>0</v>
      </c>
      <c r="U64" s="115">
        <v>-86</v>
      </c>
      <c r="V64" s="116">
        <v>14.93</v>
      </c>
      <c r="W64">
        <v>-36</v>
      </c>
      <c r="X64">
        <v>0</v>
      </c>
      <c r="Y64">
        <v>5.3</v>
      </c>
      <c r="Z64">
        <v>9.6300000000000008</v>
      </c>
      <c r="AA64">
        <v>-50</v>
      </c>
    </row>
    <row r="65" spans="7:27">
      <c r="G65" t="s">
        <v>107</v>
      </c>
      <c r="H65" s="115">
        <v>0</v>
      </c>
      <c r="I65" s="88">
        <v>9.6300000000000008</v>
      </c>
      <c r="J65" s="88">
        <v>0</v>
      </c>
      <c r="K65" s="88">
        <v>9.6300000000000008</v>
      </c>
      <c r="L65" s="88">
        <v>5.3</v>
      </c>
      <c r="M65" s="116">
        <v>0</v>
      </c>
      <c r="N65" s="115">
        <v>-38</v>
      </c>
      <c r="O65" s="88">
        <v>0</v>
      </c>
      <c r="P65" s="88">
        <v>-40</v>
      </c>
      <c r="Q65" s="88">
        <v>0</v>
      </c>
      <c r="R65" s="88">
        <v>0</v>
      </c>
      <c r="S65" s="116">
        <v>0</v>
      </c>
      <c r="U65" s="115">
        <v>-78</v>
      </c>
      <c r="V65" s="116">
        <v>24.56</v>
      </c>
      <c r="W65">
        <v>-38</v>
      </c>
      <c r="X65">
        <v>9.6300000000000008</v>
      </c>
      <c r="Y65">
        <v>5.3</v>
      </c>
      <c r="Z65">
        <v>9.6300000000000008</v>
      </c>
      <c r="AA65">
        <v>-40</v>
      </c>
    </row>
    <row r="66" spans="7:27">
      <c r="G66" t="s">
        <v>108</v>
      </c>
      <c r="H66" s="115">
        <v>0</v>
      </c>
      <c r="I66" s="88">
        <v>9.6300000000000008</v>
      </c>
      <c r="J66" s="88">
        <v>0</v>
      </c>
      <c r="K66" s="88">
        <v>9.6300000000000008</v>
      </c>
      <c r="L66" s="88">
        <v>5.78</v>
      </c>
      <c r="M66" s="116">
        <v>0</v>
      </c>
      <c r="N66" s="115">
        <v>-38</v>
      </c>
      <c r="O66" s="88">
        <v>0</v>
      </c>
      <c r="P66" s="88">
        <v>-40</v>
      </c>
      <c r="Q66" s="88">
        <v>0</v>
      </c>
      <c r="R66" s="88">
        <v>0</v>
      </c>
      <c r="S66" s="116">
        <v>0</v>
      </c>
      <c r="U66" s="115">
        <v>-78</v>
      </c>
      <c r="V66" s="116">
        <v>25.04</v>
      </c>
      <c r="W66">
        <v>-38</v>
      </c>
      <c r="X66">
        <v>9.6300000000000008</v>
      </c>
      <c r="Y66">
        <v>5.78</v>
      </c>
      <c r="Z66">
        <v>9.6300000000000008</v>
      </c>
      <c r="AA66">
        <v>-40</v>
      </c>
    </row>
    <row r="67" spans="7:27">
      <c r="G67" t="s">
        <v>109</v>
      </c>
      <c r="H67" s="115">
        <v>0</v>
      </c>
      <c r="I67" s="88">
        <v>9.6300000000000008</v>
      </c>
      <c r="J67" s="88">
        <v>0</v>
      </c>
      <c r="K67" s="88">
        <v>9.6300000000000008</v>
      </c>
      <c r="L67" s="88">
        <v>5.3</v>
      </c>
      <c r="M67" s="116">
        <v>0</v>
      </c>
      <c r="N67" s="115">
        <v>-15</v>
      </c>
      <c r="O67" s="88">
        <v>0</v>
      </c>
      <c r="P67" s="88">
        <v>-70</v>
      </c>
      <c r="Q67" s="88">
        <v>0</v>
      </c>
      <c r="R67" s="88">
        <v>0</v>
      </c>
      <c r="S67" s="116">
        <v>0</v>
      </c>
      <c r="U67" s="115">
        <v>-85</v>
      </c>
      <c r="V67" s="116">
        <v>24.56</v>
      </c>
      <c r="W67">
        <v>-15</v>
      </c>
      <c r="X67">
        <v>9.6300000000000008</v>
      </c>
      <c r="Y67">
        <v>5.3</v>
      </c>
      <c r="Z67">
        <v>9.6300000000000008</v>
      </c>
      <c r="AA67">
        <v>-70</v>
      </c>
    </row>
    <row r="68" spans="7:27">
      <c r="G68" t="s">
        <v>110</v>
      </c>
      <c r="H68" s="115">
        <v>0</v>
      </c>
      <c r="I68" s="88">
        <v>9.6300000000000008</v>
      </c>
      <c r="J68" s="88">
        <v>0</v>
      </c>
      <c r="K68" s="88">
        <v>9.6300000000000008</v>
      </c>
      <c r="L68" s="88">
        <v>5.78</v>
      </c>
      <c r="M68" s="116">
        <v>0</v>
      </c>
      <c r="N68" s="115">
        <v>-20</v>
      </c>
      <c r="O68" s="88">
        <v>0</v>
      </c>
      <c r="P68" s="88">
        <v>-50</v>
      </c>
      <c r="Q68" s="88">
        <v>0</v>
      </c>
      <c r="R68" s="88">
        <v>0</v>
      </c>
      <c r="S68" s="116">
        <v>0</v>
      </c>
      <c r="U68" s="115">
        <v>-70</v>
      </c>
      <c r="V68" s="116">
        <v>25.04</v>
      </c>
      <c r="W68">
        <v>-20</v>
      </c>
      <c r="X68">
        <v>9.6300000000000008</v>
      </c>
      <c r="Y68">
        <v>5.78</v>
      </c>
      <c r="Z68">
        <v>9.6300000000000008</v>
      </c>
      <c r="AA68">
        <v>-50</v>
      </c>
    </row>
    <row r="69" spans="7:27">
      <c r="G69" t="s">
        <v>111</v>
      </c>
      <c r="H69" s="115">
        <v>0</v>
      </c>
      <c r="I69" s="88">
        <v>14.45</v>
      </c>
      <c r="J69" s="88">
        <v>0</v>
      </c>
      <c r="K69" s="88">
        <v>9.6300000000000008</v>
      </c>
      <c r="L69" s="88">
        <v>6.74</v>
      </c>
      <c r="M69" s="116">
        <v>0</v>
      </c>
      <c r="N69" s="115">
        <v>-13</v>
      </c>
      <c r="O69" s="88">
        <v>0</v>
      </c>
      <c r="P69" s="88">
        <v>-15</v>
      </c>
      <c r="Q69" s="88">
        <v>0</v>
      </c>
      <c r="R69" s="88">
        <v>0</v>
      </c>
      <c r="S69" s="116">
        <v>0</v>
      </c>
      <c r="U69" s="115">
        <v>-28</v>
      </c>
      <c r="V69" s="116">
        <v>30.82</v>
      </c>
      <c r="W69">
        <v>-13</v>
      </c>
      <c r="X69">
        <v>14.45</v>
      </c>
      <c r="Y69">
        <v>6.74</v>
      </c>
      <c r="Z69">
        <v>9.6300000000000008</v>
      </c>
      <c r="AA69">
        <v>-15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9.6300000000000008</v>
      </c>
      <c r="L70" s="88">
        <v>8.67</v>
      </c>
      <c r="M70" s="116">
        <v>0</v>
      </c>
      <c r="N70" s="115">
        <v>-30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-30</v>
      </c>
      <c r="V70" s="116">
        <v>18.3</v>
      </c>
      <c r="W70">
        <v>-30</v>
      </c>
      <c r="X70">
        <v>0</v>
      </c>
      <c r="Y70">
        <v>8.67</v>
      </c>
      <c r="Z70">
        <v>9.6300000000000008</v>
      </c>
      <c r="AA70">
        <v>0</v>
      </c>
    </row>
    <row r="71" spans="7:27">
      <c r="G71" t="s">
        <v>113</v>
      </c>
      <c r="H71" s="115">
        <v>0</v>
      </c>
      <c r="I71" s="88">
        <v>38.53</v>
      </c>
      <c r="J71" s="88">
        <v>0</v>
      </c>
      <c r="K71" s="88">
        <v>9.6300000000000008</v>
      </c>
      <c r="L71" s="88">
        <v>9.15</v>
      </c>
      <c r="M71" s="116">
        <v>0</v>
      </c>
      <c r="N71" s="115">
        <v>-35</v>
      </c>
      <c r="O71" s="88">
        <v>0</v>
      </c>
      <c r="P71" s="88">
        <v>-133</v>
      </c>
      <c r="Q71" s="88">
        <v>0</v>
      </c>
      <c r="R71" s="88">
        <v>0</v>
      </c>
      <c r="S71" s="116">
        <v>0</v>
      </c>
      <c r="U71" s="115">
        <v>-168</v>
      </c>
      <c r="V71" s="116">
        <v>57.31</v>
      </c>
      <c r="W71">
        <v>-35</v>
      </c>
      <c r="X71">
        <v>38.53</v>
      </c>
      <c r="Y71">
        <v>9.15</v>
      </c>
      <c r="Z71">
        <v>9.6300000000000008</v>
      </c>
      <c r="AA71">
        <v>-133</v>
      </c>
    </row>
    <row r="72" spans="7:27">
      <c r="G72" t="s">
        <v>114</v>
      </c>
      <c r="H72" s="115">
        <v>0</v>
      </c>
      <c r="I72" s="88">
        <v>28.9</v>
      </c>
      <c r="J72" s="88">
        <v>0</v>
      </c>
      <c r="K72" s="88">
        <v>9.6300000000000008</v>
      </c>
      <c r="L72" s="88">
        <v>9.6300000000000008</v>
      </c>
      <c r="M72" s="116">
        <v>0</v>
      </c>
      <c r="N72" s="115">
        <v>-12</v>
      </c>
      <c r="O72" s="88">
        <v>0</v>
      </c>
      <c r="P72" s="88">
        <v>-145</v>
      </c>
      <c r="Q72" s="88">
        <v>0</v>
      </c>
      <c r="R72" s="88">
        <v>0</v>
      </c>
      <c r="S72" s="116">
        <v>0</v>
      </c>
      <c r="U72" s="115">
        <v>-157</v>
      </c>
      <c r="V72" s="116">
        <v>48.16</v>
      </c>
      <c r="W72">
        <v>-12</v>
      </c>
      <c r="X72">
        <v>28.9</v>
      </c>
      <c r="Y72">
        <v>9.6300000000000008</v>
      </c>
      <c r="Z72">
        <v>9.6300000000000008</v>
      </c>
      <c r="AA72">
        <v>-145</v>
      </c>
    </row>
    <row r="73" spans="7:27">
      <c r="G73" t="s">
        <v>115</v>
      </c>
      <c r="H73" s="115">
        <v>0</v>
      </c>
      <c r="I73" s="88">
        <v>28.9</v>
      </c>
      <c r="J73" s="88">
        <v>0</v>
      </c>
      <c r="K73" s="88">
        <v>0</v>
      </c>
      <c r="L73" s="88">
        <v>10.11</v>
      </c>
      <c r="M73" s="116">
        <v>0</v>
      </c>
      <c r="N73" s="115">
        <v>-18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-18</v>
      </c>
      <c r="V73" s="116">
        <v>39.01</v>
      </c>
      <c r="W73">
        <v>-18</v>
      </c>
      <c r="X73">
        <v>28.9</v>
      </c>
      <c r="Y73">
        <v>10.11</v>
      </c>
      <c r="Z73">
        <v>0</v>
      </c>
      <c r="AA73">
        <v>0</v>
      </c>
    </row>
    <row r="74" spans="7:27">
      <c r="G74" t="s">
        <v>116</v>
      </c>
      <c r="H74" s="115">
        <v>0</v>
      </c>
      <c r="I74" s="88">
        <v>28.89</v>
      </c>
      <c r="J74" s="88">
        <v>0</v>
      </c>
      <c r="K74" s="88">
        <v>0</v>
      </c>
      <c r="L74" s="88">
        <v>8.19</v>
      </c>
      <c r="M74" s="116">
        <v>0</v>
      </c>
      <c r="N74" s="115">
        <v>-35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-35</v>
      </c>
      <c r="V74" s="116">
        <v>37.08</v>
      </c>
      <c r="W74">
        <v>-35</v>
      </c>
      <c r="X74">
        <v>28.89</v>
      </c>
      <c r="Y74">
        <v>8.19</v>
      </c>
      <c r="Z74">
        <v>0</v>
      </c>
      <c r="AA74">
        <v>0</v>
      </c>
    </row>
    <row r="75" spans="7:27">
      <c r="G75" t="s">
        <v>117</v>
      </c>
      <c r="H75" s="115">
        <v>0</v>
      </c>
      <c r="I75" s="88">
        <v>28.89</v>
      </c>
      <c r="J75" s="88">
        <v>0</v>
      </c>
      <c r="K75" s="88">
        <v>0</v>
      </c>
      <c r="L75" s="88">
        <v>10.6</v>
      </c>
      <c r="M75" s="116">
        <v>0</v>
      </c>
      <c r="N75" s="115">
        <v>0</v>
      </c>
      <c r="O75" s="88">
        <v>0</v>
      </c>
      <c r="P75" s="88">
        <v>-80</v>
      </c>
      <c r="Q75" s="88">
        <v>0</v>
      </c>
      <c r="R75" s="88">
        <v>0</v>
      </c>
      <c r="S75" s="116">
        <v>0</v>
      </c>
      <c r="U75" s="115">
        <v>-80</v>
      </c>
      <c r="V75" s="116">
        <v>39.49</v>
      </c>
      <c r="W75">
        <v>0</v>
      </c>
      <c r="X75">
        <v>28.89</v>
      </c>
      <c r="Y75">
        <v>10.6</v>
      </c>
      <c r="Z75">
        <v>0</v>
      </c>
      <c r="AA75">
        <v>-80</v>
      </c>
    </row>
    <row r="76" spans="7:27">
      <c r="G76" t="s">
        <v>118</v>
      </c>
      <c r="H76" s="115">
        <v>0</v>
      </c>
      <c r="I76" s="88">
        <v>23.12</v>
      </c>
      <c r="J76" s="88">
        <v>0</v>
      </c>
      <c r="K76" s="88">
        <v>0</v>
      </c>
      <c r="L76" s="88">
        <v>11.56</v>
      </c>
      <c r="M76" s="116">
        <v>0</v>
      </c>
      <c r="N76" s="115">
        <v>-40</v>
      </c>
      <c r="O76" s="88">
        <v>0</v>
      </c>
      <c r="P76" s="88">
        <v>-65</v>
      </c>
      <c r="Q76" s="88">
        <v>0</v>
      </c>
      <c r="R76" s="88">
        <v>0</v>
      </c>
      <c r="S76" s="116">
        <v>0</v>
      </c>
      <c r="U76" s="115">
        <v>-105</v>
      </c>
      <c r="V76" s="116">
        <v>34.68</v>
      </c>
      <c r="W76">
        <v>-40</v>
      </c>
      <c r="X76">
        <v>23.12</v>
      </c>
      <c r="Y76">
        <v>11.56</v>
      </c>
      <c r="Z76">
        <v>0</v>
      </c>
      <c r="AA76">
        <v>-65</v>
      </c>
    </row>
    <row r="77" spans="7:27">
      <c r="G77" t="s">
        <v>119</v>
      </c>
      <c r="H77" s="115">
        <v>0</v>
      </c>
      <c r="I77" s="88">
        <v>38.53</v>
      </c>
      <c r="J77" s="88">
        <v>0</v>
      </c>
      <c r="K77" s="88">
        <v>0</v>
      </c>
      <c r="L77" s="88">
        <v>12.04</v>
      </c>
      <c r="M77" s="116">
        <v>0</v>
      </c>
      <c r="N77" s="115">
        <v>-44</v>
      </c>
      <c r="O77" s="88">
        <v>0</v>
      </c>
      <c r="P77" s="88">
        <v>-170</v>
      </c>
      <c r="Q77" s="88">
        <v>0</v>
      </c>
      <c r="R77" s="88">
        <v>0</v>
      </c>
      <c r="S77" s="116">
        <v>0</v>
      </c>
      <c r="U77" s="115">
        <v>-214</v>
      </c>
      <c r="V77" s="116">
        <v>50.57</v>
      </c>
      <c r="W77">
        <v>-44</v>
      </c>
      <c r="X77">
        <v>38.53</v>
      </c>
      <c r="Y77">
        <v>12.04</v>
      </c>
      <c r="Z77">
        <v>0</v>
      </c>
      <c r="AA77">
        <v>-170</v>
      </c>
    </row>
    <row r="78" spans="7:27">
      <c r="G78" t="s">
        <v>120</v>
      </c>
      <c r="H78" s="115">
        <v>0</v>
      </c>
      <c r="I78" s="88">
        <v>40.450000000000003</v>
      </c>
      <c r="J78" s="88">
        <v>0</v>
      </c>
      <c r="K78" s="88">
        <v>0</v>
      </c>
      <c r="L78" s="88">
        <v>12.04</v>
      </c>
      <c r="M78" s="116">
        <v>0</v>
      </c>
      <c r="N78" s="115">
        <v>-49</v>
      </c>
      <c r="O78" s="88">
        <v>0</v>
      </c>
      <c r="P78" s="88">
        <v>-170</v>
      </c>
      <c r="Q78" s="88">
        <v>0</v>
      </c>
      <c r="R78" s="88">
        <v>0</v>
      </c>
      <c r="S78" s="116">
        <v>0</v>
      </c>
      <c r="U78" s="115">
        <v>-219</v>
      </c>
      <c r="V78" s="116">
        <v>52.49</v>
      </c>
      <c r="W78">
        <v>-49</v>
      </c>
      <c r="X78">
        <v>40.450000000000003</v>
      </c>
      <c r="Y78">
        <v>12.04</v>
      </c>
      <c r="Z78">
        <v>0</v>
      </c>
      <c r="AA78">
        <v>-170</v>
      </c>
    </row>
    <row r="79" spans="7:27">
      <c r="G79" t="s">
        <v>121</v>
      </c>
      <c r="H79" s="115">
        <v>0</v>
      </c>
      <c r="I79" s="88">
        <v>37.56</v>
      </c>
      <c r="J79" s="88">
        <v>0</v>
      </c>
      <c r="K79" s="88">
        <v>0</v>
      </c>
      <c r="L79" s="88">
        <v>12.04</v>
      </c>
      <c r="M79" s="116">
        <v>0</v>
      </c>
      <c r="N79" s="115">
        <v>-58</v>
      </c>
      <c r="O79" s="88">
        <v>0</v>
      </c>
      <c r="P79" s="88">
        <v>-30</v>
      </c>
      <c r="Q79" s="88">
        <v>0</v>
      </c>
      <c r="R79" s="88">
        <v>0</v>
      </c>
      <c r="S79" s="116">
        <v>0</v>
      </c>
      <c r="U79" s="115">
        <v>-88</v>
      </c>
      <c r="V79" s="116">
        <v>49.6</v>
      </c>
      <c r="W79">
        <v>-58</v>
      </c>
      <c r="X79">
        <v>37.56</v>
      </c>
      <c r="Y79">
        <v>12.04</v>
      </c>
      <c r="Z79">
        <v>0</v>
      </c>
      <c r="AA79">
        <v>-30</v>
      </c>
    </row>
    <row r="80" spans="7:27">
      <c r="G80" t="s">
        <v>122</v>
      </c>
      <c r="H80" s="115">
        <v>0</v>
      </c>
      <c r="I80" s="88">
        <v>34.68</v>
      </c>
      <c r="J80" s="88">
        <v>0</v>
      </c>
      <c r="K80" s="88">
        <v>0</v>
      </c>
      <c r="L80" s="88">
        <v>13</v>
      </c>
      <c r="M80" s="116">
        <v>0</v>
      </c>
      <c r="N80" s="115">
        <v>-68</v>
      </c>
      <c r="O80" s="88">
        <v>0</v>
      </c>
      <c r="P80" s="88">
        <v>-30</v>
      </c>
      <c r="Q80" s="88">
        <v>0</v>
      </c>
      <c r="R80" s="88">
        <v>0</v>
      </c>
      <c r="S80" s="116">
        <v>0</v>
      </c>
      <c r="U80" s="115">
        <v>-98</v>
      </c>
      <c r="V80" s="116">
        <v>47.68</v>
      </c>
      <c r="W80">
        <v>-68</v>
      </c>
      <c r="X80">
        <v>34.68</v>
      </c>
      <c r="Y80">
        <v>13</v>
      </c>
      <c r="Z80">
        <v>0</v>
      </c>
      <c r="AA80">
        <v>-30</v>
      </c>
    </row>
    <row r="81" spans="7:27">
      <c r="G81" t="s">
        <v>123</v>
      </c>
      <c r="H81" s="115">
        <v>0</v>
      </c>
      <c r="I81" s="88">
        <v>33.71</v>
      </c>
      <c r="J81" s="88">
        <v>0</v>
      </c>
      <c r="K81" s="88">
        <v>0</v>
      </c>
      <c r="L81" s="88">
        <v>13.97</v>
      </c>
      <c r="M81" s="116">
        <v>0</v>
      </c>
      <c r="N81" s="115">
        <v>-62</v>
      </c>
      <c r="O81" s="88">
        <v>0</v>
      </c>
      <c r="P81" s="88">
        <v>-40</v>
      </c>
      <c r="Q81" s="88">
        <v>0</v>
      </c>
      <c r="R81" s="88">
        <v>0</v>
      </c>
      <c r="S81" s="116">
        <v>0</v>
      </c>
      <c r="U81" s="115">
        <v>-102</v>
      </c>
      <c r="V81" s="116">
        <v>47.68</v>
      </c>
      <c r="W81">
        <v>-62</v>
      </c>
      <c r="X81">
        <v>33.71</v>
      </c>
      <c r="Y81">
        <v>13.97</v>
      </c>
      <c r="Z81">
        <v>0</v>
      </c>
      <c r="AA81">
        <v>-40</v>
      </c>
    </row>
    <row r="82" spans="7:27">
      <c r="G82" t="s">
        <v>124</v>
      </c>
      <c r="H82" s="115">
        <v>0</v>
      </c>
      <c r="I82" s="88">
        <v>33.71</v>
      </c>
      <c r="J82" s="88">
        <v>0</v>
      </c>
      <c r="K82" s="88">
        <v>0</v>
      </c>
      <c r="L82" s="88">
        <v>13.97</v>
      </c>
      <c r="M82" s="116">
        <v>0</v>
      </c>
      <c r="N82" s="115">
        <v>-59</v>
      </c>
      <c r="O82" s="88">
        <v>0</v>
      </c>
      <c r="P82" s="88">
        <v>-180</v>
      </c>
      <c r="Q82" s="88">
        <v>0</v>
      </c>
      <c r="R82" s="88">
        <v>0</v>
      </c>
      <c r="S82" s="116">
        <v>0</v>
      </c>
      <c r="U82" s="115">
        <v>-239</v>
      </c>
      <c r="V82" s="116">
        <v>47.68</v>
      </c>
      <c r="W82">
        <v>-59</v>
      </c>
      <c r="X82">
        <v>33.71</v>
      </c>
      <c r="Y82">
        <v>13.97</v>
      </c>
      <c r="Z82">
        <v>0</v>
      </c>
      <c r="AA82">
        <v>-180</v>
      </c>
    </row>
    <row r="83" spans="7:27">
      <c r="G83" t="s">
        <v>125</v>
      </c>
      <c r="H83" s="115">
        <v>0</v>
      </c>
      <c r="I83" s="88">
        <v>13.49</v>
      </c>
      <c r="J83" s="88">
        <v>0</v>
      </c>
      <c r="K83" s="88">
        <v>0</v>
      </c>
      <c r="L83" s="88">
        <v>12.52</v>
      </c>
      <c r="M83" s="116">
        <v>0</v>
      </c>
      <c r="N83" s="115">
        <v>0</v>
      </c>
      <c r="O83" s="88">
        <v>0</v>
      </c>
      <c r="P83" s="88">
        <v>-10</v>
      </c>
      <c r="Q83" s="88">
        <v>0</v>
      </c>
      <c r="R83" s="88">
        <v>0</v>
      </c>
      <c r="S83" s="116">
        <v>0</v>
      </c>
      <c r="U83" s="115">
        <v>-10</v>
      </c>
      <c r="V83" s="116">
        <v>26.01</v>
      </c>
      <c r="W83">
        <v>0</v>
      </c>
      <c r="X83">
        <v>13.49</v>
      </c>
      <c r="Y83">
        <v>12.52</v>
      </c>
      <c r="Z83">
        <v>0</v>
      </c>
      <c r="AA83">
        <v>-10</v>
      </c>
    </row>
    <row r="84" spans="7:27">
      <c r="G84" t="s">
        <v>126</v>
      </c>
      <c r="H84" s="115">
        <v>0</v>
      </c>
      <c r="I84" s="88">
        <v>9.6300000000000008</v>
      </c>
      <c r="J84" s="88">
        <v>0</v>
      </c>
      <c r="K84" s="88">
        <v>0</v>
      </c>
      <c r="L84" s="88">
        <v>12.52</v>
      </c>
      <c r="M84" s="116">
        <v>0</v>
      </c>
      <c r="N84" s="115">
        <v>0</v>
      </c>
      <c r="O84" s="88">
        <v>0</v>
      </c>
      <c r="P84" s="88">
        <v>-30</v>
      </c>
      <c r="Q84" s="88">
        <v>0</v>
      </c>
      <c r="R84" s="88">
        <v>0</v>
      </c>
      <c r="S84" s="116">
        <v>0</v>
      </c>
      <c r="U84" s="115">
        <v>-30</v>
      </c>
      <c r="V84" s="116">
        <v>22.15</v>
      </c>
      <c r="W84">
        <v>0</v>
      </c>
      <c r="X84">
        <v>9.6300000000000008</v>
      </c>
      <c r="Y84">
        <v>12.52</v>
      </c>
      <c r="Z84">
        <v>0</v>
      </c>
      <c r="AA84">
        <v>-30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11.37</v>
      </c>
      <c r="M85" s="116">
        <v>0</v>
      </c>
      <c r="N85" s="115">
        <v>0</v>
      </c>
      <c r="O85" s="88">
        <v>-15</v>
      </c>
      <c r="P85" s="88">
        <v>-54</v>
      </c>
      <c r="Q85" s="88">
        <v>0</v>
      </c>
      <c r="R85" s="88">
        <v>0</v>
      </c>
      <c r="S85" s="116">
        <v>0</v>
      </c>
      <c r="U85" s="115">
        <v>-69</v>
      </c>
      <c r="V85" s="116">
        <v>11.37</v>
      </c>
      <c r="W85">
        <v>0</v>
      </c>
      <c r="X85">
        <v>-15</v>
      </c>
      <c r="Y85">
        <v>11.37</v>
      </c>
      <c r="Z85">
        <v>0</v>
      </c>
      <c r="AA85">
        <v>-54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11.08</v>
      </c>
      <c r="M86" s="116">
        <v>0</v>
      </c>
      <c r="N86" s="115">
        <v>0</v>
      </c>
      <c r="O86" s="88">
        <v>-25</v>
      </c>
      <c r="P86" s="88">
        <v>-60</v>
      </c>
      <c r="Q86" s="88">
        <v>0</v>
      </c>
      <c r="R86" s="88">
        <v>0</v>
      </c>
      <c r="S86" s="116">
        <v>0</v>
      </c>
      <c r="U86" s="115">
        <v>-85</v>
      </c>
      <c r="V86" s="116">
        <v>11.08</v>
      </c>
      <c r="W86">
        <v>0</v>
      </c>
      <c r="X86">
        <v>-25</v>
      </c>
      <c r="Y86">
        <v>11.08</v>
      </c>
      <c r="Z86">
        <v>0</v>
      </c>
      <c r="AA86">
        <v>-60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10.11</v>
      </c>
      <c r="M87" s="116">
        <v>0</v>
      </c>
      <c r="N87" s="115">
        <v>-3</v>
      </c>
      <c r="O87" s="88">
        <v>0</v>
      </c>
      <c r="P87" s="88">
        <v>-70</v>
      </c>
      <c r="Q87" s="88">
        <v>0</v>
      </c>
      <c r="R87" s="88">
        <v>0</v>
      </c>
      <c r="S87" s="116">
        <v>0</v>
      </c>
      <c r="U87" s="115">
        <v>-73</v>
      </c>
      <c r="V87" s="116">
        <v>10.11</v>
      </c>
      <c r="W87">
        <v>-3</v>
      </c>
      <c r="X87">
        <v>0</v>
      </c>
      <c r="Y87">
        <v>10.11</v>
      </c>
      <c r="Z87">
        <v>0</v>
      </c>
      <c r="AA87">
        <v>-70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9.82</v>
      </c>
      <c r="M88" s="116">
        <v>0</v>
      </c>
      <c r="N88" s="115">
        <v>-6</v>
      </c>
      <c r="O88" s="88">
        <v>0</v>
      </c>
      <c r="P88" s="88">
        <v>-75</v>
      </c>
      <c r="Q88" s="88">
        <v>0</v>
      </c>
      <c r="R88" s="88">
        <v>0</v>
      </c>
      <c r="S88" s="116">
        <v>0</v>
      </c>
      <c r="U88" s="115">
        <v>-81</v>
      </c>
      <c r="V88" s="116">
        <v>9.82</v>
      </c>
      <c r="W88">
        <v>-6</v>
      </c>
      <c r="X88">
        <v>0</v>
      </c>
      <c r="Y88">
        <v>9.82</v>
      </c>
      <c r="Z88">
        <v>0</v>
      </c>
      <c r="AA88">
        <v>-75</v>
      </c>
    </row>
    <row r="89" spans="7:27">
      <c r="G89" t="s">
        <v>131</v>
      </c>
      <c r="H89" s="115">
        <v>0</v>
      </c>
      <c r="I89" s="88">
        <v>2.89</v>
      </c>
      <c r="J89" s="88">
        <v>0</v>
      </c>
      <c r="K89" s="88">
        <v>0</v>
      </c>
      <c r="L89" s="88">
        <v>9.15</v>
      </c>
      <c r="M89" s="116">
        <v>0</v>
      </c>
      <c r="N89" s="115">
        <v>-15</v>
      </c>
      <c r="O89" s="88">
        <v>0</v>
      </c>
      <c r="P89" s="88">
        <v>-97</v>
      </c>
      <c r="Q89" s="88">
        <v>0</v>
      </c>
      <c r="R89" s="88">
        <v>0</v>
      </c>
      <c r="S89" s="116">
        <v>0</v>
      </c>
      <c r="U89" s="115">
        <v>-112</v>
      </c>
      <c r="V89" s="116">
        <v>12.04</v>
      </c>
      <c r="W89">
        <v>-15</v>
      </c>
      <c r="X89">
        <v>2.89</v>
      </c>
      <c r="Y89">
        <v>9.15</v>
      </c>
      <c r="Z89">
        <v>0</v>
      </c>
      <c r="AA89">
        <v>-97</v>
      </c>
    </row>
    <row r="90" spans="7:27">
      <c r="G90" t="s">
        <v>132</v>
      </c>
      <c r="H90" s="115">
        <v>0</v>
      </c>
      <c r="I90" s="88">
        <v>8.67</v>
      </c>
      <c r="J90" s="88">
        <v>0</v>
      </c>
      <c r="K90" s="88">
        <v>0</v>
      </c>
      <c r="L90" s="88">
        <v>8.67</v>
      </c>
      <c r="M90" s="116">
        <v>0</v>
      </c>
      <c r="N90" s="115">
        <v>-14</v>
      </c>
      <c r="O90" s="88">
        <v>0</v>
      </c>
      <c r="P90" s="88">
        <v>-100</v>
      </c>
      <c r="Q90" s="88">
        <v>0</v>
      </c>
      <c r="R90" s="88">
        <v>0</v>
      </c>
      <c r="S90" s="116">
        <v>0</v>
      </c>
      <c r="U90" s="115">
        <v>-114</v>
      </c>
      <c r="V90" s="116">
        <v>17.34</v>
      </c>
      <c r="W90">
        <v>-14</v>
      </c>
      <c r="X90">
        <v>8.67</v>
      </c>
      <c r="Y90">
        <v>8.67</v>
      </c>
      <c r="Z90">
        <v>0</v>
      </c>
      <c r="AA90">
        <v>-100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8.19</v>
      </c>
      <c r="M91" s="116">
        <v>0</v>
      </c>
      <c r="N91" s="115">
        <v>0</v>
      </c>
      <c r="O91" s="88">
        <v>0</v>
      </c>
      <c r="P91" s="88">
        <v>-40</v>
      </c>
      <c r="Q91" s="88">
        <v>0</v>
      </c>
      <c r="R91" s="88">
        <v>0</v>
      </c>
      <c r="S91" s="116">
        <v>0</v>
      </c>
      <c r="U91" s="115">
        <v>-40</v>
      </c>
      <c r="V91" s="116">
        <v>8.19</v>
      </c>
      <c r="W91">
        <v>0</v>
      </c>
      <c r="X91">
        <v>0</v>
      </c>
      <c r="Y91">
        <v>8.19</v>
      </c>
      <c r="Z91">
        <v>0</v>
      </c>
      <c r="AA91">
        <v>-40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8.19</v>
      </c>
      <c r="M92" s="116">
        <v>0</v>
      </c>
      <c r="N92" s="115">
        <v>0</v>
      </c>
      <c r="O92" s="88">
        <v>-5</v>
      </c>
      <c r="P92" s="88">
        <v>-35</v>
      </c>
      <c r="Q92" s="88">
        <v>0</v>
      </c>
      <c r="R92" s="88">
        <v>0</v>
      </c>
      <c r="S92" s="116">
        <v>0</v>
      </c>
      <c r="U92" s="115">
        <v>-40</v>
      </c>
      <c r="V92" s="116">
        <v>8.19</v>
      </c>
      <c r="W92">
        <v>0</v>
      </c>
      <c r="X92">
        <v>-5</v>
      </c>
      <c r="Y92">
        <v>8.19</v>
      </c>
      <c r="Z92">
        <v>0</v>
      </c>
      <c r="AA92">
        <v>-35</v>
      </c>
    </row>
    <row r="93" spans="7:27">
      <c r="G93" t="s">
        <v>135</v>
      </c>
      <c r="H93" s="115">
        <v>17.34</v>
      </c>
      <c r="I93" s="88">
        <v>0</v>
      </c>
      <c r="J93" s="88">
        <v>0</v>
      </c>
      <c r="K93" s="88">
        <v>0</v>
      </c>
      <c r="L93" s="88">
        <v>7.22</v>
      </c>
      <c r="M93" s="116">
        <v>0</v>
      </c>
      <c r="N93" s="115">
        <v>0</v>
      </c>
      <c r="O93" s="88">
        <v>-21</v>
      </c>
      <c r="P93" s="88">
        <v>-15</v>
      </c>
      <c r="Q93" s="88">
        <v>0</v>
      </c>
      <c r="R93" s="88">
        <v>0</v>
      </c>
      <c r="S93" s="116">
        <v>0</v>
      </c>
      <c r="U93" s="115">
        <v>-36</v>
      </c>
      <c r="V93" s="116">
        <v>24.56</v>
      </c>
      <c r="W93">
        <v>17.34</v>
      </c>
      <c r="X93">
        <v>-21</v>
      </c>
      <c r="Y93">
        <v>7.22</v>
      </c>
      <c r="Z93">
        <v>0</v>
      </c>
      <c r="AA93">
        <v>-15</v>
      </c>
    </row>
    <row r="94" spans="7:27">
      <c r="G94" t="s">
        <v>136</v>
      </c>
      <c r="H94" s="115">
        <v>23.12</v>
      </c>
      <c r="I94" s="88">
        <v>0</v>
      </c>
      <c r="J94" s="88">
        <v>0</v>
      </c>
      <c r="K94" s="88">
        <v>0</v>
      </c>
      <c r="L94" s="88">
        <v>6.74</v>
      </c>
      <c r="M94" s="116">
        <v>0</v>
      </c>
      <c r="N94" s="115">
        <v>0</v>
      </c>
      <c r="O94" s="88">
        <v>-20</v>
      </c>
      <c r="P94" s="88">
        <v>-10</v>
      </c>
      <c r="Q94" s="88">
        <v>0</v>
      </c>
      <c r="R94" s="88">
        <v>0</v>
      </c>
      <c r="S94" s="116">
        <v>0</v>
      </c>
      <c r="U94" s="115">
        <v>-30</v>
      </c>
      <c r="V94" s="116">
        <v>29.86</v>
      </c>
      <c r="W94">
        <v>23.12</v>
      </c>
      <c r="X94">
        <v>-20</v>
      </c>
      <c r="Y94">
        <v>6.74</v>
      </c>
      <c r="Z94">
        <v>0</v>
      </c>
      <c r="AA94">
        <v>-10</v>
      </c>
    </row>
    <row r="95" spans="7:27">
      <c r="G95" t="s">
        <v>137</v>
      </c>
      <c r="H95" s="115">
        <v>44.31</v>
      </c>
      <c r="I95" s="88">
        <v>0</v>
      </c>
      <c r="J95" s="88">
        <v>0</v>
      </c>
      <c r="K95" s="88">
        <v>0</v>
      </c>
      <c r="L95" s="88">
        <v>6.26</v>
      </c>
      <c r="M95" s="116">
        <v>0</v>
      </c>
      <c r="N95" s="115">
        <v>0</v>
      </c>
      <c r="O95" s="88">
        <v>-19</v>
      </c>
      <c r="P95" s="88">
        <v>-10</v>
      </c>
      <c r="Q95" s="88">
        <v>-15</v>
      </c>
      <c r="R95" s="88">
        <v>0</v>
      </c>
      <c r="S95" s="116">
        <v>0</v>
      </c>
      <c r="U95" s="115">
        <v>-44</v>
      </c>
      <c r="V95" s="116">
        <v>50.57</v>
      </c>
      <c r="W95">
        <v>44.31</v>
      </c>
      <c r="X95">
        <v>-19</v>
      </c>
      <c r="Y95">
        <v>6.26</v>
      </c>
      <c r="Z95">
        <v>-15</v>
      </c>
      <c r="AA95">
        <v>-10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5.78</v>
      </c>
      <c r="M96" s="116">
        <v>0</v>
      </c>
      <c r="N96" s="115">
        <v>0</v>
      </c>
      <c r="O96" s="88">
        <v>0</v>
      </c>
      <c r="P96" s="88">
        <v>-10</v>
      </c>
      <c r="Q96" s="88">
        <v>-20</v>
      </c>
      <c r="R96" s="88">
        <v>0</v>
      </c>
      <c r="S96" s="116">
        <v>0</v>
      </c>
      <c r="U96" s="115">
        <v>-30</v>
      </c>
      <c r="V96" s="116">
        <v>5.78</v>
      </c>
      <c r="W96">
        <v>0</v>
      </c>
      <c r="X96">
        <v>0</v>
      </c>
      <c r="Y96">
        <v>5.78</v>
      </c>
      <c r="Z96">
        <v>-20</v>
      </c>
      <c r="AA96">
        <v>-10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5.3</v>
      </c>
      <c r="M97" s="116">
        <v>0</v>
      </c>
      <c r="N97" s="115">
        <v>0</v>
      </c>
      <c r="O97" s="88">
        <v>0</v>
      </c>
      <c r="P97" s="88">
        <v>0</v>
      </c>
      <c r="Q97" s="88">
        <v>-20</v>
      </c>
      <c r="R97" s="88">
        <v>0</v>
      </c>
      <c r="S97" s="116">
        <v>0</v>
      </c>
      <c r="U97" s="115">
        <v>-20</v>
      </c>
      <c r="V97" s="116">
        <v>5.3</v>
      </c>
      <c r="W97">
        <v>0</v>
      </c>
      <c r="X97">
        <v>0</v>
      </c>
      <c r="Y97">
        <v>5.3</v>
      </c>
      <c r="Z97">
        <v>-20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4.82</v>
      </c>
      <c r="M98" s="116">
        <v>0</v>
      </c>
      <c r="N98" s="115">
        <v>0</v>
      </c>
      <c r="O98" s="88">
        <v>0</v>
      </c>
      <c r="P98" s="88">
        <v>0</v>
      </c>
      <c r="Q98" s="88">
        <v>-20</v>
      </c>
      <c r="R98" s="88">
        <v>0</v>
      </c>
      <c r="S98" s="116">
        <v>0</v>
      </c>
      <c r="U98" s="115">
        <v>-20</v>
      </c>
      <c r="V98" s="116">
        <v>4.82</v>
      </c>
      <c r="W98">
        <v>0</v>
      </c>
      <c r="X98">
        <v>0</v>
      </c>
      <c r="Y98">
        <v>4.82</v>
      </c>
      <c r="Z98">
        <v>-20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0.19433000000000003</v>
      </c>
      <c r="I99" s="111">
        <f t="shared" ref="I99:BQ99" si="1">SUM(I3:I98)/4000</f>
        <v>0.41826000000000041</v>
      </c>
      <c r="J99" s="111">
        <f t="shared" si="1"/>
        <v>6.0199999999999993E-3</v>
      </c>
      <c r="K99" s="111">
        <f t="shared" si="1"/>
        <v>4.3337499999999994E-2</v>
      </c>
      <c r="L99" s="111">
        <f t="shared" si="1"/>
        <v>0.20422499999999999</v>
      </c>
      <c r="M99" s="111">
        <f t="shared" si="1"/>
        <v>0</v>
      </c>
      <c r="N99" s="110">
        <f t="shared" si="1"/>
        <v>-0.38350000000000001</v>
      </c>
      <c r="O99" s="111">
        <f t="shared" si="1"/>
        <v>-4.1250000000000002E-2</v>
      </c>
      <c r="P99" s="111">
        <f t="shared" si="1"/>
        <v>-0.89549999999999996</v>
      </c>
      <c r="Q99" s="111">
        <f t="shared" si="1"/>
        <v>-0.251</v>
      </c>
      <c r="R99" s="111">
        <f t="shared" si="1"/>
        <v>0</v>
      </c>
      <c r="S99" s="112">
        <f t="shared" si="1"/>
        <v>0</v>
      </c>
      <c r="U99" s="110">
        <f t="shared" si="1"/>
        <v>-1.57125</v>
      </c>
      <c r="V99" s="112">
        <f t="shared" si="1"/>
        <v>0.86617250000000012</v>
      </c>
      <c r="W99">
        <f t="shared" si="1"/>
        <v>-0.18917</v>
      </c>
      <c r="X99">
        <f t="shared" si="1"/>
        <v>0.37701000000000034</v>
      </c>
      <c r="Y99">
        <f t="shared" si="1"/>
        <v>0.20422499999999999</v>
      </c>
      <c r="Z99">
        <f t="shared" si="1"/>
        <v>-0.20766250000000003</v>
      </c>
      <c r="AA99">
        <f t="shared" si="1"/>
        <v>-0.88948000000000005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84" activePane="bottomRight" state="frozen"/>
      <selection sqref="A1:D35"/>
      <selection pane="topRight" sqref="A1:D35"/>
      <selection pane="bottomLeft" sqref="A1:D35"/>
      <selection pane="bottomRight" activeCell="B88" sqref="B8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491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19.260000000000002</v>
      </c>
      <c r="J3" s="95">
        <v>0</v>
      </c>
      <c r="K3" s="95">
        <v>0</v>
      </c>
      <c r="L3" s="95">
        <v>0</v>
      </c>
      <c r="M3" s="114">
        <v>6.55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25.81</v>
      </c>
      <c r="W3">
        <v>0</v>
      </c>
      <c r="X3">
        <v>19.260000000000002</v>
      </c>
      <c r="Y3">
        <v>0</v>
      </c>
      <c r="Z3">
        <v>6.55</v>
      </c>
    </row>
    <row r="4" spans="1:26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19.27</v>
      </c>
      <c r="J4" s="88">
        <v>0</v>
      </c>
      <c r="K4" s="88">
        <v>0</v>
      </c>
      <c r="L4" s="88">
        <v>0</v>
      </c>
      <c r="M4" s="116">
        <v>5.68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24.95</v>
      </c>
      <c r="W4">
        <v>0</v>
      </c>
      <c r="X4">
        <v>19.27</v>
      </c>
      <c r="Y4">
        <v>0</v>
      </c>
      <c r="Z4">
        <v>5.68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4.82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4.82</v>
      </c>
      <c r="W5">
        <v>0</v>
      </c>
      <c r="X5">
        <v>0</v>
      </c>
      <c r="Y5">
        <v>0</v>
      </c>
      <c r="Z5">
        <v>4.82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5.78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5.78</v>
      </c>
      <c r="W6">
        <v>0</v>
      </c>
      <c r="X6">
        <v>0</v>
      </c>
      <c r="Y6">
        <v>0</v>
      </c>
      <c r="Z6">
        <v>5.78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5.97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5.97</v>
      </c>
      <c r="W7">
        <v>0</v>
      </c>
      <c r="X7">
        <v>0</v>
      </c>
      <c r="Y7">
        <v>0</v>
      </c>
      <c r="Z7">
        <v>5.97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6.55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6.55</v>
      </c>
      <c r="W8">
        <v>0</v>
      </c>
      <c r="X8">
        <v>0</v>
      </c>
      <c r="Y8">
        <v>0</v>
      </c>
      <c r="Z8">
        <v>6.55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4.72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4.72</v>
      </c>
      <c r="W9">
        <v>0</v>
      </c>
      <c r="X9">
        <v>0</v>
      </c>
      <c r="Y9">
        <v>0</v>
      </c>
      <c r="Z9">
        <v>4.72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5.01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5.01</v>
      </c>
      <c r="W10">
        <v>0</v>
      </c>
      <c r="X10">
        <v>0</v>
      </c>
      <c r="Y10">
        <v>0</v>
      </c>
      <c r="Z10">
        <v>5.01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3.27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3.27</v>
      </c>
      <c r="W11">
        <v>0</v>
      </c>
      <c r="X11">
        <v>0</v>
      </c>
      <c r="Y11">
        <v>0</v>
      </c>
      <c r="Z11">
        <v>3.27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4.24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4.24</v>
      </c>
      <c r="W12">
        <v>0</v>
      </c>
      <c r="X12">
        <v>0</v>
      </c>
      <c r="Y12">
        <v>0</v>
      </c>
      <c r="Z12">
        <v>4.24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3.18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3.18</v>
      </c>
      <c r="W13">
        <v>0</v>
      </c>
      <c r="X13">
        <v>0</v>
      </c>
      <c r="Y13">
        <v>0</v>
      </c>
      <c r="Z13">
        <v>3.18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4.33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4.33</v>
      </c>
      <c r="W14">
        <v>0</v>
      </c>
      <c r="X14">
        <v>0</v>
      </c>
      <c r="Y14">
        <v>0</v>
      </c>
      <c r="Z14">
        <v>4.33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6.94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6.94</v>
      </c>
      <c r="W15">
        <v>0</v>
      </c>
      <c r="X15">
        <v>0</v>
      </c>
      <c r="Y15">
        <v>0</v>
      </c>
      <c r="Z15">
        <v>6.94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6.84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6.84</v>
      </c>
      <c r="W16">
        <v>0</v>
      </c>
      <c r="X16">
        <v>0</v>
      </c>
      <c r="Y16">
        <v>0</v>
      </c>
      <c r="Z16">
        <v>6.84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6.45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6.45</v>
      </c>
      <c r="W17">
        <v>0</v>
      </c>
      <c r="X17">
        <v>0</v>
      </c>
      <c r="Y17">
        <v>0</v>
      </c>
      <c r="Z17">
        <v>6.45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6.65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6.65</v>
      </c>
      <c r="W18">
        <v>0</v>
      </c>
      <c r="X18">
        <v>0</v>
      </c>
      <c r="Y18">
        <v>0</v>
      </c>
      <c r="Z18">
        <v>6.65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6.65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6.65</v>
      </c>
      <c r="W19">
        <v>0</v>
      </c>
      <c r="X19">
        <v>0</v>
      </c>
      <c r="Y19">
        <v>0</v>
      </c>
      <c r="Z19">
        <v>6.65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11.08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11.08</v>
      </c>
      <c r="W20">
        <v>0</v>
      </c>
      <c r="X20">
        <v>0</v>
      </c>
      <c r="Y20">
        <v>0</v>
      </c>
      <c r="Z20">
        <v>11.08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12.43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12.43</v>
      </c>
      <c r="W21">
        <v>0</v>
      </c>
      <c r="X21">
        <v>0</v>
      </c>
      <c r="Y21">
        <v>0</v>
      </c>
      <c r="Z21">
        <v>12.43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8.2799999999999994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8.2799999999999994</v>
      </c>
      <c r="W22">
        <v>0</v>
      </c>
      <c r="X22">
        <v>0</v>
      </c>
      <c r="Y22">
        <v>0</v>
      </c>
      <c r="Z22">
        <v>8.2799999999999994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13.2</v>
      </c>
      <c r="W23">
        <v>0</v>
      </c>
      <c r="X23">
        <v>0</v>
      </c>
      <c r="Y23">
        <v>0</v>
      </c>
      <c r="Z23">
        <v>13.2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13.2</v>
      </c>
      <c r="W24">
        <v>0</v>
      </c>
      <c r="X24">
        <v>0</v>
      </c>
      <c r="Y24">
        <v>0</v>
      </c>
      <c r="Z24">
        <v>13.2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13.2</v>
      </c>
      <c r="W25">
        <v>0</v>
      </c>
      <c r="X25">
        <v>0</v>
      </c>
      <c r="Y25">
        <v>0</v>
      </c>
      <c r="Z25">
        <v>13.2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13.2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13.2</v>
      </c>
      <c r="W26">
        <v>0</v>
      </c>
      <c r="X26">
        <v>0</v>
      </c>
      <c r="Y26">
        <v>0</v>
      </c>
      <c r="Z26">
        <v>13.2</v>
      </c>
    </row>
    <row r="27" spans="7:26">
      <c r="G27" t="s">
        <v>69</v>
      </c>
      <c r="H27" s="115">
        <v>0</v>
      </c>
      <c r="I27" s="88">
        <v>38.53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38.53</v>
      </c>
      <c r="W27">
        <v>0</v>
      </c>
      <c r="X27">
        <v>38.53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38.53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38.53</v>
      </c>
      <c r="W28">
        <v>0</v>
      </c>
      <c r="X28">
        <v>38.53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35.979999999999997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35.979999999999997</v>
      </c>
      <c r="W29">
        <v>0</v>
      </c>
      <c r="X29">
        <v>35.979999999999997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36.1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36.1</v>
      </c>
      <c r="W30">
        <v>0</v>
      </c>
      <c r="X30">
        <v>36.1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36.22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36.22</v>
      </c>
      <c r="W31">
        <v>0</v>
      </c>
      <c r="X31">
        <v>36.22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37.380000000000003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37.380000000000003</v>
      </c>
      <c r="W32">
        <v>0</v>
      </c>
      <c r="X32">
        <v>37.380000000000003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38.049999999999997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38.049999999999997</v>
      </c>
      <c r="W33">
        <v>0</v>
      </c>
      <c r="X33">
        <v>38.049999999999997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38.53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38.53</v>
      </c>
      <c r="W34">
        <v>0</v>
      </c>
      <c r="X34">
        <v>38.53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38.53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38.53</v>
      </c>
      <c r="W35">
        <v>0</v>
      </c>
      <c r="X35">
        <v>38.53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38.53</v>
      </c>
      <c r="J36" s="88">
        <v>0</v>
      </c>
      <c r="K36" s="88">
        <v>19.260000000000002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57.79</v>
      </c>
      <c r="W36">
        <v>0</v>
      </c>
      <c r="X36">
        <v>38.53</v>
      </c>
      <c r="Y36">
        <v>19.260000000000002</v>
      </c>
      <c r="Z36">
        <v>0</v>
      </c>
    </row>
    <row r="37" spans="7:26">
      <c r="G37" t="s">
        <v>79</v>
      </c>
      <c r="H37" s="115">
        <v>0</v>
      </c>
      <c r="I37" s="88">
        <v>38.53</v>
      </c>
      <c r="J37" s="88">
        <v>0</v>
      </c>
      <c r="K37" s="88">
        <v>19.260000000000002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57.79</v>
      </c>
      <c r="W37">
        <v>0</v>
      </c>
      <c r="X37">
        <v>38.53</v>
      </c>
      <c r="Y37">
        <v>19.260000000000002</v>
      </c>
      <c r="Z37">
        <v>0</v>
      </c>
    </row>
    <row r="38" spans="7:26">
      <c r="G38" t="s">
        <v>80</v>
      </c>
      <c r="H38" s="115">
        <v>0</v>
      </c>
      <c r="I38" s="88">
        <v>38.53</v>
      </c>
      <c r="J38" s="88">
        <v>0</v>
      </c>
      <c r="K38" s="88">
        <v>19.260000000000002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57.79</v>
      </c>
      <c r="W38">
        <v>0</v>
      </c>
      <c r="X38">
        <v>38.53</v>
      </c>
      <c r="Y38">
        <v>19.260000000000002</v>
      </c>
      <c r="Z38">
        <v>0</v>
      </c>
    </row>
    <row r="39" spans="7:26">
      <c r="G39" t="s">
        <v>81</v>
      </c>
      <c r="H39" s="115">
        <v>0</v>
      </c>
      <c r="I39" s="88">
        <v>38.520000000000003</v>
      </c>
      <c r="J39" s="88">
        <v>0</v>
      </c>
      <c r="K39" s="88">
        <v>28.9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67.42</v>
      </c>
      <c r="W39">
        <v>0</v>
      </c>
      <c r="X39">
        <v>38.520000000000003</v>
      </c>
      <c r="Y39">
        <v>28.9</v>
      </c>
      <c r="Z39">
        <v>0</v>
      </c>
    </row>
    <row r="40" spans="7:26">
      <c r="G40" t="s">
        <v>82</v>
      </c>
      <c r="H40" s="115">
        <v>0</v>
      </c>
      <c r="I40" s="88">
        <v>38.520000000000003</v>
      </c>
      <c r="J40" s="88">
        <v>0</v>
      </c>
      <c r="K40" s="88">
        <v>28.9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67.42</v>
      </c>
      <c r="W40">
        <v>0</v>
      </c>
      <c r="X40">
        <v>38.520000000000003</v>
      </c>
      <c r="Y40">
        <v>28.9</v>
      </c>
      <c r="Z40">
        <v>0</v>
      </c>
    </row>
    <row r="41" spans="7:26">
      <c r="G41" t="s">
        <v>83</v>
      </c>
      <c r="H41" s="115">
        <v>0</v>
      </c>
      <c r="I41" s="88">
        <v>38.520000000000003</v>
      </c>
      <c r="J41" s="88">
        <v>0</v>
      </c>
      <c r="K41" s="88">
        <v>28.9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67.42</v>
      </c>
      <c r="W41">
        <v>0</v>
      </c>
      <c r="X41">
        <v>38.520000000000003</v>
      </c>
      <c r="Y41">
        <v>28.9</v>
      </c>
      <c r="Z41">
        <v>0</v>
      </c>
    </row>
    <row r="42" spans="7:26">
      <c r="G42" t="s">
        <v>84</v>
      </c>
      <c r="H42" s="115">
        <v>0</v>
      </c>
      <c r="I42" s="88">
        <v>38.53</v>
      </c>
      <c r="J42" s="88">
        <v>0</v>
      </c>
      <c r="K42" s="88">
        <v>33.71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72.239999999999995</v>
      </c>
      <c r="W42">
        <v>0</v>
      </c>
      <c r="X42">
        <v>38.53</v>
      </c>
      <c r="Y42">
        <v>33.71</v>
      </c>
      <c r="Z42">
        <v>0</v>
      </c>
    </row>
    <row r="43" spans="7:26">
      <c r="G43" t="s">
        <v>85</v>
      </c>
      <c r="H43" s="115">
        <v>0</v>
      </c>
      <c r="I43" s="88">
        <v>38.53</v>
      </c>
      <c r="J43" s="88">
        <v>0</v>
      </c>
      <c r="K43" s="88">
        <v>33.71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72.239999999999995</v>
      </c>
      <c r="W43">
        <v>0</v>
      </c>
      <c r="X43">
        <v>38.53</v>
      </c>
      <c r="Y43">
        <v>33.71</v>
      </c>
      <c r="Z43">
        <v>0</v>
      </c>
    </row>
    <row r="44" spans="7:26">
      <c r="G44" t="s">
        <v>86</v>
      </c>
      <c r="H44" s="115">
        <v>0</v>
      </c>
      <c r="I44" s="88">
        <v>38.53</v>
      </c>
      <c r="J44" s="88">
        <v>0</v>
      </c>
      <c r="K44" s="88">
        <v>33.71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72.239999999999995</v>
      </c>
      <c r="W44">
        <v>0</v>
      </c>
      <c r="X44">
        <v>38.53</v>
      </c>
      <c r="Y44">
        <v>33.71</v>
      </c>
      <c r="Z44">
        <v>0</v>
      </c>
    </row>
    <row r="45" spans="7:26">
      <c r="G45" t="s">
        <v>87</v>
      </c>
      <c r="H45" s="115">
        <v>0</v>
      </c>
      <c r="I45" s="88">
        <v>38.53</v>
      </c>
      <c r="J45" s="88">
        <v>0</v>
      </c>
      <c r="K45" s="88">
        <v>33.71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72.239999999999995</v>
      </c>
      <c r="W45">
        <v>0</v>
      </c>
      <c r="X45">
        <v>38.53</v>
      </c>
      <c r="Y45">
        <v>33.71</v>
      </c>
      <c r="Z45">
        <v>0</v>
      </c>
    </row>
    <row r="46" spans="7:26">
      <c r="G46" t="s">
        <v>88</v>
      </c>
      <c r="H46" s="115">
        <v>0</v>
      </c>
      <c r="I46" s="88">
        <v>38.53</v>
      </c>
      <c r="J46" s="88">
        <v>0</v>
      </c>
      <c r="K46" s="88">
        <v>33.71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72.239999999999995</v>
      </c>
      <c r="W46">
        <v>0</v>
      </c>
      <c r="X46">
        <v>38.53</v>
      </c>
      <c r="Y46">
        <v>33.71</v>
      </c>
      <c r="Z46">
        <v>0</v>
      </c>
    </row>
    <row r="47" spans="7:26">
      <c r="G47" t="s">
        <v>89</v>
      </c>
      <c r="H47" s="115">
        <v>0</v>
      </c>
      <c r="I47" s="88">
        <v>38.53</v>
      </c>
      <c r="J47" s="88">
        <v>0</v>
      </c>
      <c r="K47" s="88">
        <v>33.71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72.239999999999995</v>
      </c>
      <c r="W47">
        <v>0</v>
      </c>
      <c r="X47">
        <v>38.53</v>
      </c>
      <c r="Y47">
        <v>33.71</v>
      </c>
      <c r="Z47">
        <v>0</v>
      </c>
    </row>
    <row r="48" spans="7:26">
      <c r="G48" t="s">
        <v>90</v>
      </c>
      <c r="H48" s="115">
        <v>0</v>
      </c>
      <c r="I48" s="88">
        <v>38.53</v>
      </c>
      <c r="J48" s="88">
        <v>0</v>
      </c>
      <c r="K48" s="88">
        <v>33.71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72.239999999999995</v>
      </c>
      <c r="W48">
        <v>0</v>
      </c>
      <c r="X48">
        <v>38.53</v>
      </c>
      <c r="Y48">
        <v>33.71</v>
      </c>
      <c r="Z48">
        <v>0</v>
      </c>
    </row>
    <row r="49" spans="7:26">
      <c r="G49" t="s">
        <v>91</v>
      </c>
      <c r="H49" s="115">
        <v>0</v>
      </c>
      <c r="I49" s="88">
        <v>43.35</v>
      </c>
      <c r="J49" s="88">
        <v>0</v>
      </c>
      <c r="K49" s="88">
        <v>33.71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77.06</v>
      </c>
      <c r="W49">
        <v>0</v>
      </c>
      <c r="X49">
        <v>43.35</v>
      </c>
      <c r="Y49">
        <v>33.71</v>
      </c>
      <c r="Z49">
        <v>0</v>
      </c>
    </row>
    <row r="50" spans="7:26">
      <c r="G50" t="s">
        <v>92</v>
      </c>
      <c r="H50" s="115">
        <v>0</v>
      </c>
      <c r="I50" s="88">
        <v>38.53</v>
      </c>
      <c r="J50" s="88">
        <v>0</v>
      </c>
      <c r="K50" s="88">
        <v>33.71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72.239999999999995</v>
      </c>
      <c r="W50">
        <v>0</v>
      </c>
      <c r="X50">
        <v>38.53</v>
      </c>
      <c r="Y50">
        <v>33.71</v>
      </c>
      <c r="Z50">
        <v>0</v>
      </c>
    </row>
    <row r="51" spans="7:26">
      <c r="G51" t="s">
        <v>93</v>
      </c>
      <c r="H51" s="115">
        <v>0</v>
      </c>
      <c r="I51" s="88">
        <v>38.53</v>
      </c>
      <c r="J51" s="88">
        <v>0</v>
      </c>
      <c r="K51" s="88">
        <v>33.71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72.239999999999995</v>
      </c>
      <c r="W51">
        <v>0</v>
      </c>
      <c r="X51">
        <v>38.53</v>
      </c>
      <c r="Y51">
        <v>33.71</v>
      </c>
      <c r="Z51">
        <v>0</v>
      </c>
    </row>
    <row r="52" spans="7:26">
      <c r="G52" t="s">
        <v>94</v>
      </c>
      <c r="H52" s="115">
        <v>0</v>
      </c>
      <c r="I52" s="88">
        <v>38.53</v>
      </c>
      <c r="J52" s="88">
        <v>0</v>
      </c>
      <c r="K52" s="88">
        <v>33.71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72.239999999999995</v>
      </c>
      <c r="W52">
        <v>0</v>
      </c>
      <c r="X52">
        <v>38.53</v>
      </c>
      <c r="Y52">
        <v>33.71</v>
      </c>
      <c r="Z52">
        <v>0</v>
      </c>
    </row>
    <row r="53" spans="7:26">
      <c r="G53" t="s">
        <v>95</v>
      </c>
      <c r="H53" s="115">
        <v>0</v>
      </c>
      <c r="I53" s="88">
        <v>38.53</v>
      </c>
      <c r="J53" s="88">
        <v>0</v>
      </c>
      <c r="K53" s="88">
        <v>33.71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72.239999999999995</v>
      </c>
      <c r="W53">
        <v>0</v>
      </c>
      <c r="X53">
        <v>38.53</v>
      </c>
      <c r="Y53">
        <v>33.71</v>
      </c>
      <c r="Z53">
        <v>0</v>
      </c>
    </row>
    <row r="54" spans="7:26">
      <c r="G54" t="s">
        <v>96</v>
      </c>
      <c r="H54" s="115">
        <v>0</v>
      </c>
      <c r="I54" s="88">
        <v>28.9</v>
      </c>
      <c r="J54" s="88">
        <v>0</v>
      </c>
      <c r="K54" s="88">
        <v>33.71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62.61</v>
      </c>
      <c r="W54">
        <v>0</v>
      </c>
      <c r="X54">
        <v>28.9</v>
      </c>
      <c r="Y54">
        <v>33.71</v>
      </c>
      <c r="Z54">
        <v>0</v>
      </c>
    </row>
    <row r="55" spans="7:26">
      <c r="G55" t="s">
        <v>97</v>
      </c>
      <c r="H55" s="115">
        <v>0</v>
      </c>
      <c r="I55" s="88">
        <v>14.45</v>
      </c>
      <c r="J55" s="88">
        <v>0</v>
      </c>
      <c r="K55" s="88">
        <v>33.71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48.16</v>
      </c>
      <c r="W55">
        <v>0</v>
      </c>
      <c r="X55">
        <v>14.45</v>
      </c>
      <c r="Y55">
        <v>33.71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33.71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33.71</v>
      </c>
      <c r="W56">
        <v>0</v>
      </c>
      <c r="X56">
        <v>0</v>
      </c>
      <c r="Y56">
        <v>33.71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33.71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33.71</v>
      </c>
      <c r="W57">
        <v>0</v>
      </c>
      <c r="X57">
        <v>0</v>
      </c>
      <c r="Y57">
        <v>33.71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33.71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33.71</v>
      </c>
      <c r="W58">
        <v>0</v>
      </c>
      <c r="X58">
        <v>0</v>
      </c>
      <c r="Y58">
        <v>33.71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33.71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33.71</v>
      </c>
      <c r="W59">
        <v>0</v>
      </c>
      <c r="X59">
        <v>0</v>
      </c>
      <c r="Y59">
        <v>33.71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33.71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33.71</v>
      </c>
      <c r="W60">
        <v>0</v>
      </c>
      <c r="X60">
        <v>0</v>
      </c>
      <c r="Y60">
        <v>33.71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33.71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33.71</v>
      </c>
      <c r="W61">
        <v>0</v>
      </c>
      <c r="X61">
        <v>0</v>
      </c>
      <c r="Y61">
        <v>33.71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33.71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33.71</v>
      </c>
      <c r="W62">
        <v>0</v>
      </c>
      <c r="X62">
        <v>0</v>
      </c>
      <c r="Y62">
        <v>33.71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33.71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33.71</v>
      </c>
      <c r="W63">
        <v>0</v>
      </c>
      <c r="X63">
        <v>0</v>
      </c>
      <c r="Y63">
        <v>33.71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33.71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33.71</v>
      </c>
      <c r="W64">
        <v>0</v>
      </c>
      <c r="X64">
        <v>0</v>
      </c>
      <c r="Y64">
        <v>33.71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33.71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33.71</v>
      </c>
      <c r="W65">
        <v>0</v>
      </c>
      <c r="X65">
        <v>0</v>
      </c>
      <c r="Y65">
        <v>33.71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33.71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33.71</v>
      </c>
      <c r="W66">
        <v>0</v>
      </c>
      <c r="X66">
        <v>0</v>
      </c>
      <c r="Y66">
        <v>33.71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33.71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33.71</v>
      </c>
      <c r="W67">
        <v>0</v>
      </c>
      <c r="X67">
        <v>0</v>
      </c>
      <c r="Y67">
        <v>33.71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33.71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33.71</v>
      </c>
      <c r="W68">
        <v>0</v>
      </c>
      <c r="X68">
        <v>0</v>
      </c>
      <c r="Y68">
        <v>33.71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33.71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33.71</v>
      </c>
      <c r="W69">
        <v>0</v>
      </c>
      <c r="X69">
        <v>0</v>
      </c>
      <c r="Y69">
        <v>33.71</v>
      </c>
      <c r="Z69">
        <v>0</v>
      </c>
    </row>
    <row r="70" spans="7:26">
      <c r="G70" t="s">
        <v>112</v>
      </c>
      <c r="H70" s="115">
        <v>0</v>
      </c>
      <c r="I70" s="88">
        <v>38.53</v>
      </c>
      <c r="J70" s="88">
        <v>0</v>
      </c>
      <c r="K70" s="88">
        <v>33.71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72.239999999999995</v>
      </c>
      <c r="W70">
        <v>0</v>
      </c>
      <c r="X70">
        <v>38.53</v>
      </c>
      <c r="Y70">
        <v>33.71</v>
      </c>
      <c r="Z70">
        <v>0</v>
      </c>
    </row>
    <row r="71" spans="7:26">
      <c r="G71" t="s">
        <v>113</v>
      </c>
      <c r="H71" s="115">
        <v>0</v>
      </c>
      <c r="I71" s="88">
        <v>28.9</v>
      </c>
      <c r="J71" s="88">
        <v>0</v>
      </c>
      <c r="K71" s="88">
        <v>24.08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52.98</v>
      </c>
      <c r="W71">
        <v>0</v>
      </c>
      <c r="X71">
        <v>28.9</v>
      </c>
      <c r="Y71">
        <v>24.08</v>
      </c>
      <c r="Z71">
        <v>0</v>
      </c>
    </row>
    <row r="72" spans="7:26">
      <c r="G72" t="s">
        <v>114</v>
      </c>
      <c r="H72" s="115">
        <v>0</v>
      </c>
      <c r="I72" s="88">
        <v>28.9</v>
      </c>
      <c r="J72" s="88">
        <v>0</v>
      </c>
      <c r="K72" s="88">
        <v>24.08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52.98</v>
      </c>
      <c r="W72">
        <v>0</v>
      </c>
      <c r="X72">
        <v>28.9</v>
      </c>
      <c r="Y72">
        <v>24.08</v>
      </c>
      <c r="Z72">
        <v>0</v>
      </c>
    </row>
    <row r="73" spans="7:26">
      <c r="G73" t="s">
        <v>115</v>
      </c>
      <c r="H73" s="115">
        <v>0</v>
      </c>
      <c r="I73" s="88">
        <v>28.9</v>
      </c>
      <c r="J73" s="88">
        <v>0</v>
      </c>
      <c r="K73" s="88">
        <v>24.08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52.98</v>
      </c>
      <c r="W73">
        <v>0</v>
      </c>
      <c r="X73">
        <v>28.9</v>
      </c>
      <c r="Y73">
        <v>24.08</v>
      </c>
      <c r="Z73">
        <v>0</v>
      </c>
    </row>
    <row r="74" spans="7:26">
      <c r="G74" t="s">
        <v>116</v>
      </c>
      <c r="H74" s="115">
        <v>0</v>
      </c>
      <c r="I74" s="88">
        <v>28.9</v>
      </c>
      <c r="J74" s="88">
        <v>0</v>
      </c>
      <c r="K74" s="88">
        <v>24.08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52.98</v>
      </c>
      <c r="W74">
        <v>0</v>
      </c>
      <c r="X74">
        <v>28.9</v>
      </c>
      <c r="Y74">
        <v>24.08</v>
      </c>
      <c r="Z74">
        <v>0</v>
      </c>
    </row>
    <row r="75" spans="7:26">
      <c r="G75" t="s">
        <v>117</v>
      </c>
      <c r="H75" s="115">
        <v>0</v>
      </c>
      <c r="I75" s="88">
        <v>28.9</v>
      </c>
      <c r="J75" s="88">
        <v>0</v>
      </c>
      <c r="K75" s="88">
        <v>24.08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52.98</v>
      </c>
      <c r="W75">
        <v>0</v>
      </c>
      <c r="X75">
        <v>28.9</v>
      </c>
      <c r="Y75">
        <v>24.08</v>
      </c>
      <c r="Z75">
        <v>0</v>
      </c>
    </row>
    <row r="76" spans="7:26">
      <c r="G76" t="s">
        <v>118</v>
      </c>
      <c r="H76" s="115">
        <v>0</v>
      </c>
      <c r="I76" s="88">
        <v>28.9</v>
      </c>
      <c r="J76" s="88">
        <v>0</v>
      </c>
      <c r="K76" s="88">
        <v>24.08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52.98</v>
      </c>
      <c r="W76">
        <v>0</v>
      </c>
      <c r="X76">
        <v>28.9</v>
      </c>
      <c r="Y76">
        <v>24.08</v>
      </c>
      <c r="Z76">
        <v>0</v>
      </c>
    </row>
    <row r="77" spans="7:26">
      <c r="G77" t="s">
        <v>119</v>
      </c>
      <c r="H77" s="115">
        <v>0</v>
      </c>
      <c r="I77" s="88">
        <v>28.9</v>
      </c>
      <c r="J77" s="88">
        <v>0</v>
      </c>
      <c r="K77" s="88">
        <v>24.08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52.98</v>
      </c>
      <c r="W77">
        <v>0</v>
      </c>
      <c r="X77">
        <v>28.9</v>
      </c>
      <c r="Y77">
        <v>24.08</v>
      </c>
      <c r="Z77">
        <v>0</v>
      </c>
    </row>
    <row r="78" spans="7:26">
      <c r="G78" t="s">
        <v>120</v>
      </c>
      <c r="H78" s="115">
        <v>0</v>
      </c>
      <c r="I78" s="88">
        <v>28.9</v>
      </c>
      <c r="J78" s="88">
        <v>0</v>
      </c>
      <c r="K78" s="88">
        <v>24.08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52.98</v>
      </c>
      <c r="W78">
        <v>0</v>
      </c>
      <c r="X78">
        <v>28.9</v>
      </c>
      <c r="Y78">
        <v>24.08</v>
      </c>
      <c r="Z78">
        <v>0</v>
      </c>
    </row>
    <row r="79" spans="7:26">
      <c r="G79" t="s">
        <v>121</v>
      </c>
      <c r="H79" s="115">
        <v>0</v>
      </c>
      <c r="I79" s="88">
        <v>28.9</v>
      </c>
      <c r="J79" s="88">
        <v>0</v>
      </c>
      <c r="K79" s="88">
        <v>24.08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52.98</v>
      </c>
      <c r="W79">
        <v>0</v>
      </c>
      <c r="X79">
        <v>28.9</v>
      </c>
      <c r="Y79">
        <v>24.08</v>
      </c>
      <c r="Z79">
        <v>0</v>
      </c>
    </row>
    <row r="80" spans="7:26">
      <c r="G80" t="s">
        <v>122</v>
      </c>
      <c r="H80" s="115">
        <v>0</v>
      </c>
      <c r="I80" s="88">
        <v>28.9</v>
      </c>
      <c r="J80" s="88">
        <v>0</v>
      </c>
      <c r="K80" s="88">
        <v>24.08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52.98</v>
      </c>
      <c r="W80">
        <v>0</v>
      </c>
      <c r="X80">
        <v>28.9</v>
      </c>
      <c r="Y80">
        <v>24.08</v>
      </c>
      <c r="Z80">
        <v>0</v>
      </c>
    </row>
    <row r="81" spans="7:26">
      <c r="G81" t="s">
        <v>123</v>
      </c>
      <c r="H81" s="115">
        <v>0</v>
      </c>
      <c r="I81" s="88">
        <v>28.9</v>
      </c>
      <c r="J81" s="88">
        <v>0</v>
      </c>
      <c r="K81" s="88">
        <v>24.08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52.98</v>
      </c>
      <c r="W81">
        <v>0</v>
      </c>
      <c r="X81">
        <v>28.9</v>
      </c>
      <c r="Y81">
        <v>24.08</v>
      </c>
      <c r="Z81">
        <v>0</v>
      </c>
    </row>
    <row r="82" spans="7:26">
      <c r="G82" t="s">
        <v>124</v>
      </c>
      <c r="H82" s="115">
        <v>0</v>
      </c>
      <c r="I82" s="88">
        <v>28.9</v>
      </c>
      <c r="J82" s="88">
        <v>0</v>
      </c>
      <c r="K82" s="88">
        <v>19.260000000000002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48.16</v>
      </c>
      <c r="W82">
        <v>0</v>
      </c>
      <c r="X82">
        <v>28.9</v>
      </c>
      <c r="Y82">
        <v>19.260000000000002</v>
      </c>
      <c r="Z82">
        <v>0</v>
      </c>
    </row>
    <row r="83" spans="7:26">
      <c r="G83" t="s">
        <v>125</v>
      </c>
      <c r="H83" s="115">
        <v>25.04</v>
      </c>
      <c r="I83" s="88">
        <v>28.9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53.94</v>
      </c>
      <c r="W83">
        <v>25.04</v>
      </c>
      <c r="X83">
        <v>28.9</v>
      </c>
      <c r="Y83">
        <v>0</v>
      </c>
      <c r="Z83">
        <v>0</v>
      </c>
    </row>
    <row r="84" spans="7:26">
      <c r="G84" t="s">
        <v>126</v>
      </c>
      <c r="H84" s="115">
        <v>14.45</v>
      </c>
      <c r="I84" s="88">
        <v>28.89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43.34</v>
      </c>
      <c r="W84">
        <v>14.45</v>
      </c>
      <c r="X84">
        <v>28.89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28.9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28.9</v>
      </c>
      <c r="W85">
        <v>0</v>
      </c>
      <c r="X85">
        <v>28.9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28.9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28.9</v>
      </c>
      <c r="W86">
        <v>0</v>
      </c>
      <c r="X86">
        <v>28.9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28.9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28.9</v>
      </c>
      <c r="W87">
        <v>0</v>
      </c>
      <c r="X87">
        <v>28.9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28.9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28.9</v>
      </c>
      <c r="W88">
        <v>0</v>
      </c>
      <c r="X88">
        <v>28.9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28.9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28.9</v>
      </c>
      <c r="W89">
        <v>0</v>
      </c>
      <c r="X89">
        <v>28.9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24.08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24.08</v>
      </c>
      <c r="W90">
        <v>0</v>
      </c>
      <c r="X90">
        <v>24.08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24.08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24.08</v>
      </c>
      <c r="W91">
        <v>0</v>
      </c>
      <c r="X91">
        <v>24.08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14.45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14.45</v>
      </c>
      <c r="W92">
        <v>0</v>
      </c>
      <c r="X92">
        <v>14.45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33.71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33.71</v>
      </c>
      <c r="W93">
        <v>0</v>
      </c>
      <c r="X93">
        <v>33.71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24.08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24.08</v>
      </c>
      <c r="W94">
        <v>0</v>
      </c>
      <c r="X94">
        <v>24.08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19.260000000000002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19.260000000000002</v>
      </c>
      <c r="W95">
        <v>0</v>
      </c>
      <c r="X95">
        <v>19.260000000000002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9.8724999999999993E-3</v>
      </c>
      <c r="I99" s="111">
        <f t="shared" ref="I99:BQ99" si="1">SUM(I3:I98)/4000</f>
        <v>0.46133500000000033</v>
      </c>
      <c r="J99" s="111">
        <f t="shared" si="1"/>
        <v>0</v>
      </c>
      <c r="K99" s="111">
        <f t="shared" si="1"/>
        <v>0.35155249999999993</v>
      </c>
      <c r="L99" s="111">
        <f t="shared" si="1"/>
        <v>0</v>
      </c>
      <c r="M99" s="111">
        <f t="shared" si="1"/>
        <v>4.455499999999999E-2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0.86731500000000017</v>
      </c>
      <c r="W99">
        <f t="shared" si="1"/>
        <v>9.8724999999999993E-3</v>
      </c>
      <c r="X99">
        <f t="shared" si="1"/>
        <v>0.46133500000000033</v>
      </c>
      <c r="Y99">
        <f t="shared" si="1"/>
        <v>0.35155249999999993</v>
      </c>
      <c r="Z99">
        <f t="shared" si="1"/>
        <v>4.455499999999999E-2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44992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14.83646770237122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74.182400255346323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651.79259102182436</v>
      </c>
      <c r="P3" s="77">
        <v>58.87</v>
      </c>
      <c r="Q3" s="77">
        <v>33.85</v>
      </c>
      <c r="R3" s="80">
        <v>0</v>
      </c>
      <c r="S3" s="80">
        <v>0</v>
      </c>
      <c r="T3" s="78">
        <f>SUMPRODUCT(LTA!F3:AJ3,LTA!F$101:AJ$101,LTA!F$103:AJ$103)</f>
        <v>29.4</v>
      </c>
      <c r="U3" s="78">
        <f>SUMPRODUCT(LTA!F3:AJ3,LTA!F$102:AJ$102,LTA!F$103:AJ$103)</f>
        <v>53.7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29.25</v>
      </c>
      <c r="AB3" s="117">
        <f>-STOA!N3</f>
        <v>-277.88</v>
      </c>
      <c r="AC3">
        <f>SUMIF(B3:AB3,"&gt;0")*$AC$2-SUMIF(B3:AB3,"&lt;0")*($AC$2/(1-$AC$2))+SUMIF(AI3:AR3,"&gt;0")*$AC$2-SUMIF(AI3:AR3,"&lt;0")*($AC$2/(1-$AC$2))</f>
        <v>11.039398485509073</v>
      </c>
      <c r="AD3">
        <f>SUM(B3:AB3,AI3:AR3)-AC3</f>
        <v>628.96206049403293</v>
      </c>
      <c r="AE3">
        <f>'IDT-1'!B3</f>
        <v>198</v>
      </c>
      <c r="AF3" s="26"/>
      <c r="AG3">
        <f>SUM(AD3:AF3)+AT3</f>
        <v>826.96206049403293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14.83646770237122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72.024432132963994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654.86401512177133</v>
      </c>
      <c r="P4" s="77">
        <v>58.87</v>
      </c>
      <c r="Q4" s="77">
        <v>33.85</v>
      </c>
      <c r="R4" s="80">
        <v>0</v>
      </c>
      <c r="S4" s="80">
        <v>0</v>
      </c>
      <c r="T4" s="78">
        <f>SUMPRODUCT(LTA!F4:AJ4,LTA!F$101:AJ$101,LTA!F$103:AJ$103)</f>
        <v>28.950000000000003</v>
      </c>
      <c r="U4" s="78">
        <f>SUMPRODUCT(LTA!F4:AJ4,LTA!F$102:AJ$102,LTA!F$103:AJ$103)</f>
        <v>52.75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29.25</v>
      </c>
      <c r="AB4" s="117">
        <f>-STOA!N4</f>
        <v>-277.88</v>
      </c>
      <c r="AC4">
        <f t="shared" ref="AC4:AC67" si="0">SUMIF(B4:AB4,"&gt;0")*$AC$2-SUMIF(B4:AB4,"&lt;0")*($AC$2/(1-$AC$2))+SUMIF(AI4:AR4,"&gt;0")*$AC$2-SUMIF(AI4:AR4,"&lt;0")*($AC$2/(1-$AC$2))</f>
        <v>11.097263790767009</v>
      </c>
      <c r="AD4">
        <f t="shared" ref="AD4:AD67" si="1">SUM(B4:AB4,AI4:AR4)-AC4</f>
        <v>621.41765116633962</v>
      </c>
      <c r="AE4">
        <f>'IDT-1'!B4</f>
        <v>178</v>
      </c>
      <c r="AF4" s="26"/>
      <c r="AG4">
        <f t="shared" ref="AG4:AG67" si="2">SUM(AD4:AF4)+AT4</f>
        <v>799.41765116633962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15.004141358365546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99.620000000000019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652.52720767499773</v>
      </c>
      <c r="P5" s="77">
        <v>58.87</v>
      </c>
      <c r="Q5" s="77">
        <v>33.85</v>
      </c>
      <c r="R5" s="80">
        <v>0</v>
      </c>
      <c r="S5" s="80">
        <v>0</v>
      </c>
      <c r="T5" s="78">
        <f>SUMPRODUCT(LTA!F5:AJ5,LTA!F$101:AJ$101,LTA!F$103:AJ$103)</f>
        <v>28.450000000000003</v>
      </c>
      <c r="U5" s="78">
        <f>SUMPRODUCT(LTA!F5:AJ5,LTA!F$102:AJ$102,LTA!F$103:AJ$103)</f>
        <v>51.82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29.25</v>
      </c>
      <c r="AB5" s="117">
        <f>-STOA!N5</f>
        <v>-277.88</v>
      </c>
      <c r="AC5">
        <f t="shared" si="0"/>
        <v>11.299554283115874</v>
      </c>
      <c r="AD5">
        <f t="shared" si="1"/>
        <v>646.21179475024758</v>
      </c>
      <c r="AE5">
        <f>'IDT-1'!B5</f>
        <v>166</v>
      </c>
      <c r="AF5" s="26"/>
      <c r="AG5">
        <f t="shared" si="2"/>
        <v>812.21179475024758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15.004141358365546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99.620000000000019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652.52720767499773</v>
      </c>
      <c r="P6" s="77">
        <v>58.87</v>
      </c>
      <c r="Q6" s="77">
        <v>33.85</v>
      </c>
      <c r="R6" s="80">
        <v>0</v>
      </c>
      <c r="S6" s="80">
        <v>0</v>
      </c>
      <c r="T6" s="78">
        <f>SUMPRODUCT(LTA!F6:AJ6,LTA!F$101:AJ$101,LTA!F$103:AJ$103)</f>
        <v>27.83</v>
      </c>
      <c r="U6" s="78">
        <f>SUMPRODUCT(LTA!F6:AJ6,LTA!F$102:AJ$102,LTA!F$103:AJ$103)</f>
        <v>50.81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29.25</v>
      </c>
      <c r="AB6" s="117">
        <f>-STOA!N6</f>
        <v>-277.88</v>
      </c>
      <c r="AC6">
        <f t="shared" si="0"/>
        <v>11.302966538160264</v>
      </c>
      <c r="AD6">
        <f t="shared" si="1"/>
        <v>642.57838249520307</v>
      </c>
      <c r="AE6">
        <f>'IDT-1'!B6</f>
        <v>149</v>
      </c>
      <c r="AF6" s="26"/>
      <c r="AG6">
        <f t="shared" si="2"/>
        <v>791.57838249520307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15.004141358365546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99.620000000000019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652.36390581798969</v>
      </c>
      <c r="P7" s="77">
        <v>58.87</v>
      </c>
      <c r="Q7" s="77">
        <v>33.85</v>
      </c>
      <c r="R7" s="80">
        <v>0</v>
      </c>
      <c r="S7" s="80">
        <v>0</v>
      </c>
      <c r="T7" s="78">
        <f>SUMPRODUCT(LTA!F7:AJ7,LTA!F$101:AJ$101,LTA!F$103:AJ$103)</f>
        <v>27.330000000000002</v>
      </c>
      <c r="U7" s="78">
        <f>SUMPRODUCT(LTA!F7:AJ7,LTA!F$102:AJ$102,LTA!F$103:AJ$103)</f>
        <v>49.510000000000005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29.25</v>
      </c>
      <c r="AB7" s="117">
        <f>-STOA!N7</f>
        <v>-277.88</v>
      </c>
      <c r="AC7">
        <f t="shared" si="0"/>
        <v>11.108126931374688</v>
      </c>
      <c r="AD7">
        <f t="shared" si="1"/>
        <v>660.80992024498062</v>
      </c>
      <c r="AE7">
        <f>'IDT-1'!B7</f>
        <v>144</v>
      </c>
      <c r="AF7" s="26"/>
      <c r="AG7">
        <f t="shared" si="2"/>
        <v>804.80992024498062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15.004141358365546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99.620000000000019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652.36370007789458</v>
      </c>
      <c r="P8" s="77">
        <v>58.87</v>
      </c>
      <c r="Q8" s="77">
        <v>33.85</v>
      </c>
      <c r="R8" s="80">
        <v>0</v>
      </c>
      <c r="S8" s="80">
        <v>0</v>
      </c>
      <c r="T8" s="78">
        <f>SUMPRODUCT(LTA!F8:AJ8,LTA!F$101:AJ$101,LTA!F$103:AJ$103)</f>
        <v>26.909999999999997</v>
      </c>
      <c r="U8" s="78">
        <f>SUMPRODUCT(LTA!F8:AJ8,LTA!F$102:AJ$102,LTA!F$103:AJ$103)</f>
        <v>47.96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29.25</v>
      </c>
      <c r="AB8" s="117">
        <f>-STOA!N8</f>
        <v>-277.88</v>
      </c>
      <c r="AC8">
        <f t="shared" si="0"/>
        <v>11.099667248384044</v>
      </c>
      <c r="AD8">
        <f t="shared" si="1"/>
        <v>657.84817418787611</v>
      </c>
      <c r="AE8">
        <f>'IDT-1'!B8</f>
        <v>134</v>
      </c>
      <c r="AF8" s="26"/>
      <c r="AG8">
        <f t="shared" si="2"/>
        <v>791.84817418787611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15.004141358365546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99.620000000000019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652.36370007789458</v>
      </c>
      <c r="P9" s="77">
        <v>58.87</v>
      </c>
      <c r="Q9" s="77">
        <v>33.85</v>
      </c>
      <c r="R9" s="80">
        <v>0</v>
      </c>
      <c r="S9" s="80">
        <v>0</v>
      </c>
      <c r="T9" s="78">
        <f>SUMPRODUCT(LTA!F9:AJ9,LTA!F$101:AJ$101,LTA!F$103:AJ$103)</f>
        <v>26.509999999999998</v>
      </c>
      <c r="U9" s="78">
        <f>SUMPRODUCT(LTA!F9:AJ9,LTA!F$102:AJ$102,LTA!F$103:AJ$103)</f>
        <v>44.33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29.25</v>
      </c>
      <c r="AB9" s="117">
        <f>-STOA!N9</f>
        <v>-277.88</v>
      </c>
      <c r="AC9">
        <f t="shared" si="0"/>
        <v>11.126350141039413</v>
      </c>
      <c r="AD9">
        <f t="shared" si="1"/>
        <v>646.79149129522079</v>
      </c>
      <c r="AE9">
        <f>'IDT-1'!B9</f>
        <v>134</v>
      </c>
      <c r="AF9" s="26"/>
      <c r="AG9">
        <f t="shared" si="2"/>
        <v>780.79149129522079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-24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15.004141358365546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99.620000000000019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652.36370007789458</v>
      </c>
      <c r="P10" s="77">
        <v>58.87</v>
      </c>
      <c r="Q10" s="77">
        <v>33.85</v>
      </c>
      <c r="R10" s="80">
        <v>0</v>
      </c>
      <c r="S10" s="80">
        <v>0</v>
      </c>
      <c r="T10" s="78">
        <f>SUMPRODUCT(LTA!F10:AJ10,LTA!F$101:AJ$101,LTA!F$103:AJ$103)</f>
        <v>26.07</v>
      </c>
      <c r="U10" s="78">
        <f>SUMPRODUCT(LTA!F10:AJ10,LTA!F$102:AJ$102,LTA!F$103:AJ$103)</f>
        <v>42.83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29.25</v>
      </c>
      <c r="AB10" s="117">
        <f>-STOA!N10</f>
        <v>-277.88</v>
      </c>
      <c r="AC10">
        <f t="shared" si="0"/>
        <v>11.109278141039415</v>
      </c>
      <c r="AD10">
        <f t="shared" si="1"/>
        <v>644.86856329522084</v>
      </c>
      <c r="AE10">
        <f>'IDT-1'!B10</f>
        <v>127</v>
      </c>
      <c r="AF10" s="26"/>
      <c r="AG10">
        <f t="shared" si="2"/>
        <v>771.86856329522084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15.012264922322158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653.17570047464449</v>
      </c>
      <c r="P11" s="77">
        <v>58.87</v>
      </c>
      <c r="Q11" s="77">
        <v>33.85</v>
      </c>
      <c r="R11" s="80">
        <v>0</v>
      </c>
      <c r="S11" s="80">
        <v>0</v>
      </c>
      <c r="T11" s="78">
        <f>SUMPRODUCT(LTA!F11:AJ11,LTA!F$101:AJ$101,LTA!F$103:AJ$103)</f>
        <v>24.98</v>
      </c>
      <c r="U11" s="78">
        <f>SUMPRODUCT(LTA!F11:AJ11,LTA!F$102:AJ$102,LTA!F$103:AJ$103)</f>
        <v>33.53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29.25</v>
      </c>
      <c r="AB11" s="117">
        <f>-STOA!N11</f>
        <v>-277.88</v>
      </c>
      <c r="AC11">
        <f t="shared" si="0"/>
        <v>11.00730697684924</v>
      </c>
      <c r="AD11">
        <f t="shared" si="1"/>
        <v>637.40065842011745</v>
      </c>
      <c r="AE11">
        <f>'IDT-1'!B11</f>
        <v>118</v>
      </c>
      <c r="AF11" s="26"/>
      <c r="AG11">
        <f t="shared" si="2"/>
        <v>755.40065842011745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15.012264922322158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653.17570047464449</v>
      </c>
      <c r="P12" s="77">
        <v>58.87</v>
      </c>
      <c r="Q12" s="77">
        <v>33.85</v>
      </c>
      <c r="R12" s="80">
        <v>0</v>
      </c>
      <c r="S12" s="80">
        <v>0</v>
      </c>
      <c r="T12" s="78">
        <f>SUMPRODUCT(LTA!F12:AJ12,LTA!F$101:AJ$101,LTA!F$103:AJ$103)</f>
        <v>23.740000000000002</v>
      </c>
      <c r="U12" s="78">
        <f>SUMPRODUCT(LTA!F12:AJ12,LTA!F$102:AJ$102,LTA!F$103:AJ$103)</f>
        <v>31.15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29.25</v>
      </c>
      <c r="AB12" s="117">
        <f>-STOA!N12</f>
        <v>-277.88</v>
      </c>
      <c r="AC12">
        <f t="shared" si="0"/>
        <v>10.948816594282652</v>
      </c>
      <c r="AD12">
        <f t="shared" si="1"/>
        <v>636.83914880268401</v>
      </c>
      <c r="AE12">
        <f>'IDT-1'!B12</f>
        <v>112</v>
      </c>
      <c r="AF12" s="26"/>
      <c r="AG12">
        <f t="shared" si="2"/>
        <v>748.83914880268401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15.012264922322158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650.84063489676498</v>
      </c>
      <c r="P13" s="77">
        <v>58.87</v>
      </c>
      <c r="Q13" s="77">
        <v>33.85</v>
      </c>
      <c r="R13" s="80">
        <v>0</v>
      </c>
      <c r="S13" s="80">
        <v>0</v>
      </c>
      <c r="T13" s="78">
        <f>SUMPRODUCT(LTA!F13:AJ13,LTA!F$101:AJ$101,LTA!F$103:AJ$103)</f>
        <v>22.479999999999997</v>
      </c>
      <c r="U13" s="78">
        <f>SUMPRODUCT(LTA!F13:AJ13,LTA!F$102:AJ$102,LTA!F$103:AJ$103)</f>
        <v>28.82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29.25</v>
      </c>
      <c r="AB13" s="117">
        <f>-STOA!N13</f>
        <v>-277.88</v>
      </c>
      <c r="AC13">
        <f t="shared" si="0"/>
        <v>10.834529124541948</v>
      </c>
      <c r="AD13">
        <f t="shared" si="1"/>
        <v>638.02837069454529</v>
      </c>
      <c r="AE13">
        <f>'IDT-1'!B13</f>
        <v>111</v>
      </c>
      <c r="AF13" s="26"/>
      <c r="AG13">
        <f t="shared" si="2"/>
        <v>749.02837069454529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15.012264922322158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658.93680404877114</v>
      </c>
      <c r="P14" s="77">
        <v>58.87</v>
      </c>
      <c r="Q14" s="77">
        <v>33.85</v>
      </c>
      <c r="R14" s="80">
        <v>0</v>
      </c>
      <c r="S14" s="80">
        <v>0</v>
      </c>
      <c r="T14" s="78">
        <f>SUMPRODUCT(LTA!F14:AJ14,LTA!F$101:AJ$101,LTA!F$103:AJ$103)</f>
        <v>20.99</v>
      </c>
      <c r="U14" s="78">
        <f>SUMPRODUCT(LTA!F14:AJ14,LTA!F$102:AJ$102,LTA!F$103:AJ$103)</f>
        <v>26.99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29.25</v>
      </c>
      <c r="AB14" s="117">
        <f>-STOA!N14</f>
        <v>-277.88</v>
      </c>
      <c r="AC14">
        <f t="shared" si="0"/>
        <v>10.85880315803521</v>
      </c>
      <c r="AD14">
        <f t="shared" si="1"/>
        <v>644.78026581305812</v>
      </c>
      <c r="AE14">
        <f>'IDT-1'!B14</f>
        <v>110</v>
      </c>
      <c r="AF14" s="26"/>
      <c r="AG14">
        <f t="shared" si="2"/>
        <v>754.78026581305812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15.012264922322158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658.41813421268648</v>
      </c>
      <c r="P15" s="77">
        <v>58.87</v>
      </c>
      <c r="Q15" s="77">
        <v>33.85</v>
      </c>
      <c r="R15" s="80">
        <v>0</v>
      </c>
      <c r="S15" s="80">
        <v>0</v>
      </c>
      <c r="T15" s="78">
        <f>SUMPRODUCT(LTA!F15:AJ15,LTA!F$101:AJ$101,LTA!F$103:AJ$103)</f>
        <v>18.829999999999998</v>
      </c>
      <c r="U15" s="78">
        <f>SUMPRODUCT(LTA!F15:AJ15,LTA!F$102:AJ$102,LTA!F$103:AJ$103)</f>
        <v>24.900000000000002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29.25</v>
      </c>
      <c r="AB15" s="117">
        <f>-STOA!N15</f>
        <v>-177.88</v>
      </c>
      <c r="AC15">
        <f t="shared" si="0"/>
        <v>9.9290261112581337</v>
      </c>
      <c r="AD15">
        <f t="shared" si="1"/>
        <v>740.94137302375054</v>
      </c>
      <c r="AE15">
        <f>'IDT-1'!B15</f>
        <v>12</v>
      </c>
      <c r="AF15" s="26"/>
      <c r="AG15">
        <f t="shared" si="2"/>
        <v>752.94137302375054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15.012264922322158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658.41813421268648</v>
      </c>
      <c r="P16" s="77">
        <v>58.87</v>
      </c>
      <c r="Q16" s="77">
        <v>33.85</v>
      </c>
      <c r="R16" s="80">
        <v>0</v>
      </c>
      <c r="S16" s="80">
        <v>0</v>
      </c>
      <c r="T16" s="78">
        <f>SUMPRODUCT(LTA!F16:AJ16,LTA!F$101:AJ$101,LTA!F$103:AJ$103)</f>
        <v>16.64</v>
      </c>
      <c r="U16" s="78">
        <f>SUMPRODUCT(LTA!F16:AJ16,LTA!F$102:AJ$102,LTA!F$103:AJ$103)</f>
        <v>23.439999999999998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29.25</v>
      </c>
      <c r="AB16" s="117">
        <f>-STOA!N16</f>
        <v>-177.88</v>
      </c>
      <c r="AC16">
        <f t="shared" si="0"/>
        <v>9.8674368360361804</v>
      </c>
      <c r="AD16">
        <f t="shared" si="1"/>
        <v>754.09296229897257</v>
      </c>
      <c r="AE16">
        <f>'IDT-1'!B16</f>
        <v>0</v>
      </c>
      <c r="AF16" s="26"/>
      <c r="AG16">
        <f t="shared" si="2"/>
        <v>754.09296229897257</v>
      </c>
      <c r="AI16" s="75">
        <f>PXIL!H16</f>
        <v>0</v>
      </c>
      <c r="AJ16" s="75">
        <f>PXIL!N16</f>
        <v>0</v>
      </c>
      <c r="AK16" s="75">
        <f>RTM_IEX!H16</f>
        <v>6.74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15.012264922322158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659.94894181463951</v>
      </c>
      <c r="P17" s="77">
        <v>58.87</v>
      </c>
      <c r="Q17" s="77">
        <v>33.85</v>
      </c>
      <c r="R17" s="80">
        <v>0</v>
      </c>
      <c r="S17" s="80">
        <v>0</v>
      </c>
      <c r="T17" s="78">
        <f>SUMPRODUCT(LTA!F17:AJ17,LTA!F$101:AJ$101,LTA!F$103:AJ$103)</f>
        <v>14.43</v>
      </c>
      <c r="U17" s="78">
        <f>SUMPRODUCT(LTA!F17:AJ17,LTA!F$102:AJ$102,LTA!F$103:AJ$103)</f>
        <v>22.42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29.25</v>
      </c>
      <c r="AB17" s="117">
        <f>-STOA!N17</f>
        <v>-177.88</v>
      </c>
      <c r="AC17">
        <f t="shared" si="0"/>
        <v>9.8948999429333657</v>
      </c>
      <c r="AD17">
        <f t="shared" si="1"/>
        <v>757.18630679402816</v>
      </c>
      <c r="AE17">
        <f>'IDT-1'!B17</f>
        <v>0</v>
      </c>
      <c r="AF17" s="26"/>
      <c r="AG17">
        <f t="shared" si="2"/>
        <v>757.18630679402816</v>
      </c>
      <c r="AI17" s="75">
        <f>PXIL!H17</f>
        <v>0</v>
      </c>
      <c r="AJ17" s="75">
        <f>PXIL!N17</f>
        <v>0</v>
      </c>
      <c r="AK17" s="75">
        <f>RTM_IEX!H17</f>
        <v>11.56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15.012264922322158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662.17167597314869</v>
      </c>
      <c r="P18" s="77">
        <v>58.87</v>
      </c>
      <c r="Q18" s="77">
        <v>33.85</v>
      </c>
      <c r="R18" s="80">
        <v>0</v>
      </c>
      <c r="S18" s="80">
        <v>0</v>
      </c>
      <c r="T18" s="78">
        <f>SUMPRODUCT(LTA!F18:AJ18,LTA!F$101:AJ$101,LTA!F$103:AJ$103)</f>
        <v>12.379999999999999</v>
      </c>
      <c r="U18" s="78">
        <f>SUMPRODUCT(LTA!F18:AJ18,LTA!F$102:AJ$102,LTA!F$103:AJ$103)</f>
        <v>21.549999999999997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29.25</v>
      </c>
      <c r="AB18" s="117">
        <f>-STOA!N18</f>
        <v>-177.88</v>
      </c>
      <c r="AC18">
        <f t="shared" si="0"/>
        <v>9.9310920035282475</v>
      </c>
      <c r="AD18">
        <f t="shared" si="1"/>
        <v>761.26284889194267</v>
      </c>
      <c r="AE18">
        <f>'IDT-1'!B18</f>
        <v>0</v>
      </c>
      <c r="AF18" s="26"/>
      <c r="AG18">
        <f t="shared" si="2"/>
        <v>761.26284889194267</v>
      </c>
      <c r="AI18" s="75">
        <f>PXIL!H18</f>
        <v>0</v>
      </c>
      <c r="AJ18" s="75">
        <f>PXIL!N18</f>
        <v>0</v>
      </c>
      <c r="AK18" s="75">
        <f>RTM_IEX!H18</f>
        <v>16.37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15.004141358365546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664.50694616963256</v>
      </c>
      <c r="P19" s="77">
        <v>58.87</v>
      </c>
      <c r="Q19" s="77">
        <v>33.85</v>
      </c>
      <c r="R19" s="80">
        <v>0</v>
      </c>
      <c r="S19" s="80">
        <v>0</v>
      </c>
      <c r="T19" s="78">
        <f>SUMPRODUCT(LTA!F19:AJ19,LTA!F$101:AJ$101,LTA!F$103:AJ$103)</f>
        <v>11.49</v>
      </c>
      <c r="U19" s="78">
        <f>SUMPRODUCT(LTA!F19:AJ19,LTA!F$102:AJ$102,LTA!F$103:AJ$103)</f>
        <v>20.869999999999997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29.25</v>
      </c>
      <c r="AB19" s="117">
        <f>-STOA!N19</f>
        <v>-177.88</v>
      </c>
      <c r="AC19">
        <f t="shared" si="0"/>
        <v>9.7936988938944882</v>
      </c>
      <c r="AD19">
        <f t="shared" si="1"/>
        <v>745.78738863410365</v>
      </c>
      <c r="AE19">
        <f>'IDT-1'!B19</f>
        <v>28</v>
      </c>
      <c r="AF19" s="26"/>
      <c r="AG19">
        <f t="shared" si="2"/>
        <v>773.78738863410365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15.004141358365546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664.50648145267996</v>
      </c>
      <c r="P20" s="77">
        <v>58.87</v>
      </c>
      <c r="Q20" s="77">
        <v>33.85</v>
      </c>
      <c r="R20" s="80">
        <v>0</v>
      </c>
      <c r="S20" s="80">
        <v>0</v>
      </c>
      <c r="T20" s="78">
        <f>SUMPRODUCT(LTA!F20:AJ20,LTA!F$101:AJ$101,LTA!F$103:AJ$103)</f>
        <v>10.65</v>
      </c>
      <c r="U20" s="78">
        <f>SUMPRODUCT(LTA!F20:AJ20,LTA!F$102:AJ$102,LTA!F$103:AJ$103)</f>
        <v>20.010000000000002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29.25</v>
      </c>
      <c r="AB20" s="117">
        <f>-STOA!N20</f>
        <v>-177.88</v>
      </c>
      <c r="AC20">
        <f t="shared" si="0"/>
        <v>9.7787348043853051</v>
      </c>
      <c r="AD20">
        <f t="shared" si="1"/>
        <v>744.10188800666026</v>
      </c>
      <c r="AE20">
        <f>'IDT-1'!B20</f>
        <v>44</v>
      </c>
      <c r="AF20" s="26"/>
      <c r="AG20">
        <f t="shared" si="2"/>
        <v>788.10188800666026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15.004141358365546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664.1278449122799</v>
      </c>
      <c r="P21" s="77">
        <v>58.87</v>
      </c>
      <c r="Q21" s="77">
        <v>33.85</v>
      </c>
      <c r="R21" s="80">
        <v>0</v>
      </c>
      <c r="S21" s="80">
        <v>0</v>
      </c>
      <c r="T21" s="78">
        <f>SUMPRODUCT(LTA!F21:AJ21,LTA!F$101:AJ$101,LTA!F$103:AJ$103)</f>
        <v>9.98</v>
      </c>
      <c r="U21" s="78">
        <f>SUMPRODUCT(LTA!F21:AJ21,LTA!F$102:AJ$102,LTA!F$103:AJ$103)</f>
        <v>18.93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29.25</v>
      </c>
      <c r="AB21" s="117">
        <f>-STOA!N21</f>
        <v>-177.88</v>
      </c>
      <c r="AC21">
        <f t="shared" si="0"/>
        <v>9.8278508028297846</v>
      </c>
      <c r="AD21">
        <f t="shared" si="1"/>
        <v>749.63413546781578</v>
      </c>
      <c r="AE21">
        <f>'IDT-1'!B21</f>
        <v>56</v>
      </c>
      <c r="AF21" s="26"/>
      <c r="AG21">
        <f t="shared" si="2"/>
        <v>805.63413546781578</v>
      </c>
      <c r="AI21" s="75">
        <f>PXIL!H21</f>
        <v>0</v>
      </c>
      <c r="AJ21" s="75">
        <f>PXIL!N21</f>
        <v>0</v>
      </c>
      <c r="AK21" s="75">
        <f>RTM_IEX!H21</f>
        <v>7.71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15.004141358365546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664.12800420333826</v>
      </c>
      <c r="P22" s="77">
        <v>58.87</v>
      </c>
      <c r="Q22" s="77">
        <v>33.85</v>
      </c>
      <c r="R22" s="80">
        <v>0</v>
      </c>
      <c r="S22" s="80">
        <v>0</v>
      </c>
      <c r="T22" s="78">
        <f>SUMPRODUCT(LTA!F22:AJ22,LTA!F$101:AJ$101,LTA!F$103:AJ$103)</f>
        <v>7.7</v>
      </c>
      <c r="U22" s="78">
        <f>SUMPRODUCT(LTA!F22:AJ22,LTA!F$102:AJ$102,LTA!F$103:AJ$103)</f>
        <v>11.51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29.25</v>
      </c>
      <c r="AB22" s="117">
        <f>-STOA!N22</f>
        <v>-177.88</v>
      </c>
      <c r="AC22">
        <f t="shared" si="0"/>
        <v>9.7000762045910989</v>
      </c>
      <c r="AD22">
        <f t="shared" si="1"/>
        <v>735.24206935711277</v>
      </c>
      <c r="AE22">
        <f>'IDT-1'!B22</f>
        <v>93</v>
      </c>
      <c r="AF22" s="26"/>
      <c r="AG22">
        <f t="shared" si="2"/>
        <v>828.24206935711277</v>
      </c>
      <c r="AI22" s="75">
        <f>PXIL!H22</f>
        <v>0</v>
      </c>
      <c r="AJ22" s="75">
        <f>PXIL!N22</f>
        <v>0</v>
      </c>
      <c r="AK22" s="75">
        <f>RTM_IEX!H22</f>
        <v>2.89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15.004141358365546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99.620000000000019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674.46988877442936</v>
      </c>
      <c r="P23" s="77">
        <v>58.87</v>
      </c>
      <c r="Q23" s="77">
        <v>33.85</v>
      </c>
      <c r="R23" s="80">
        <v>0</v>
      </c>
      <c r="S23" s="80">
        <v>0</v>
      </c>
      <c r="T23" s="78">
        <f>SUMPRODUCT(LTA!F23:AJ23,LTA!F$101:AJ$101,LTA!F$103:AJ$103)</f>
        <v>7.35</v>
      </c>
      <c r="U23" s="78">
        <f>SUMPRODUCT(LTA!F23:AJ23,LTA!F$102:AJ$102,LTA!F$103:AJ$103)</f>
        <v>11.52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29.25</v>
      </c>
      <c r="AB23" s="117">
        <f>-STOA!N23</f>
        <v>-177.88</v>
      </c>
      <c r="AC23">
        <f t="shared" si="0"/>
        <v>9.8135247888167001</v>
      </c>
      <c r="AD23">
        <f t="shared" si="1"/>
        <v>748.02050534397824</v>
      </c>
      <c r="AE23">
        <f>'IDT-1'!B23</f>
        <v>127</v>
      </c>
      <c r="AF23" s="26"/>
      <c r="AG23">
        <f t="shared" si="2"/>
        <v>875.02050534397824</v>
      </c>
      <c r="AI23" s="75">
        <f>PXIL!H23</f>
        <v>0</v>
      </c>
      <c r="AJ23" s="75">
        <f>PXIL!N23</f>
        <v>0</v>
      </c>
      <c r="AK23" s="75">
        <f>RTM_IEX!H23</f>
        <v>5.78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15.004141358365546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686.21470903659656</v>
      </c>
      <c r="P24" s="77">
        <v>58.87</v>
      </c>
      <c r="Q24" s="77">
        <v>33.85</v>
      </c>
      <c r="R24" s="80">
        <v>0</v>
      </c>
      <c r="S24" s="80">
        <v>0</v>
      </c>
      <c r="T24" s="78">
        <f>SUMPRODUCT(LTA!F24:AJ24,LTA!F$101:AJ$101,LTA!F$103:AJ$103)</f>
        <v>7.37</v>
      </c>
      <c r="U24" s="78">
        <f>SUMPRODUCT(LTA!F24:AJ24,LTA!F$102:AJ$102,LTA!F$103:AJ$103)</f>
        <v>11.23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29.25</v>
      </c>
      <c r="AB24" s="117">
        <f>-STOA!N24</f>
        <v>-177.88</v>
      </c>
      <c r="AC24">
        <f t="shared" si="0"/>
        <v>9.9483832071237721</v>
      </c>
      <c r="AD24">
        <f t="shared" si="1"/>
        <v>763.21046718783839</v>
      </c>
      <c r="AE24">
        <f>'IDT-1'!B24</f>
        <v>166</v>
      </c>
      <c r="AF24" s="26"/>
      <c r="AG24">
        <f t="shared" si="2"/>
        <v>929.21046718783839</v>
      </c>
      <c r="AI24" s="75">
        <f>PXIL!H24</f>
        <v>0</v>
      </c>
      <c r="AJ24" s="75">
        <f>PXIL!N24</f>
        <v>0</v>
      </c>
      <c r="AK24" s="75">
        <f>RTM_IEX!H24</f>
        <v>9.6300000000000008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15.004141358365546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104.98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707.29712761505368</v>
      </c>
      <c r="P25" s="77">
        <v>58.87</v>
      </c>
      <c r="Q25" s="77">
        <v>33.85</v>
      </c>
      <c r="R25" s="80">
        <v>0</v>
      </c>
      <c r="S25" s="80">
        <v>0</v>
      </c>
      <c r="T25" s="78">
        <f>SUMPRODUCT(LTA!F25:AJ25,LTA!F$101:AJ$101,LTA!F$103:AJ$103)</f>
        <v>7.05</v>
      </c>
      <c r="U25" s="78">
        <f>SUMPRODUCT(LTA!F25:AJ25,LTA!F$102:AJ$102,LTA!F$103:AJ$103)</f>
        <v>11.25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29.25</v>
      </c>
      <c r="AB25" s="117">
        <f>-STOA!N25</f>
        <v>-177.88</v>
      </c>
      <c r="AC25">
        <f t="shared" si="0"/>
        <v>10.263180490614191</v>
      </c>
      <c r="AD25">
        <f t="shared" si="1"/>
        <v>798.66808848280493</v>
      </c>
      <c r="AE25">
        <f>'IDT-1'!B25</f>
        <v>192</v>
      </c>
      <c r="AF25" s="26"/>
      <c r="AG25">
        <f t="shared" si="2"/>
        <v>990.66808848280493</v>
      </c>
      <c r="AI25" s="75">
        <f>PXIL!H25</f>
        <v>0</v>
      </c>
      <c r="AJ25" s="75">
        <f>PXIL!N25</f>
        <v>0</v>
      </c>
      <c r="AK25" s="75">
        <f>RTM_IEX!H25</f>
        <v>19.260000000000002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15.004141358365546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104.98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718.83067762505368</v>
      </c>
      <c r="P26" s="77">
        <v>58.87</v>
      </c>
      <c r="Q26" s="77">
        <v>33.85</v>
      </c>
      <c r="R26" s="80">
        <v>0</v>
      </c>
      <c r="S26" s="80">
        <v>0</v>
      </c>
      <c r="T26" s="78">
        <f>SUMPRODUCT(LTA!F26:AJ26,LTA!F$101:AJ$101,LTA!F$103:AJ$103)</f>
        <v>7.43</v>
      </c>
      <c r="U26" s="78">
        <f>SUMPRODUCT(LTA!F26:AJ26,LTA!F$102:AJ$102,LTA!F$103:AJ$103)</f>
        <v>11.17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29.25</v>
      </c>
      <c r="AB26" s="117">
        <f>-STOA!N26</f>
        <v>-177.88</v>
      </c>
      <c r="AC26">
        <f t="shared" si="0"/>
        <v>10.367315730702192</v>
      </c>
      <c r="AD26">
        <f t="shared" si="1"/>
        <v>810.39750325271689</v>
      </c>
      <c r="AE26">
        <f>'IDT-1'!B26</f>
        <v>239</v>
      </c>
      <c r="AF26" s="26"/>
      <c r="AG26">
        <f t="shared" si="2"/>
        <v>1049.3975032527169</v>
      </c>
      <c r="AI26" s="75">
        <f>PXIL!H26</f>
        <v>0</v>
      </c>
      <c r="AJ26" s="75">
        <f>PXIL!N26</f>
        <v>0</v>
      </c>
      <c r="AK26" s="75">
        <f>RTM_IEX!H26</f>
        <v>19.260000000000002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15.004141358365546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104.98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730.24189146202821</v>
      </c>
      <c r="P27" s="77">
        <v>58.87</v>
      </c>
      <c r="Q27" s="77">
        <v>33.85</v>
      </c>
      <c r="R27" s="80">
        <v>0.5</v>
      </c>
      <c r="S27" s="80">
        <v>0</v>
      </c>
      <c r="T27" s="78">
        <f>SUMPRODUCT(LTA!F27:AJ27,LTA!F$101:AJ$101,LTA!F$103:AJ$103)</f>
        <v>6.1000000000000005</v>
      </c>
      <c r="U27" s="78">
        <f>SUMPRODUCT(LTA!F27:AJ27,LTA!F$102:AJ$102,LTA!F$103:AJ$103)</f>
        <v>11.18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40.46</v>
      </c>
      <c r="Z27" s="75">
        <f>IEX!N27</f>
        <v>0</v>
      </c>
      <c r="AA27" s="117">
        <f>STOA!H27</f>
        <v>194.87</v>
      </c>
      <c r="AB27" s="117">
        <f>-STOA!N27</f>
        <v>-372.93</v>
      </c>
      <c r="AC27">
        <f t="shared" si="0"/>
        <v>13.988805185671767</v>
      </c>
      <c r="AD27">
        <f t="shared" si="1"/>
        <v>826.47722763472188</v>
      </c>
      <c r="AE27">
        <f>'IDT-1'!B27</f>
        <v>285.63099999999997</v>
      </c>
      <c r="AF27" s="26"/>
      <c r="AG27">
        <f t="shared" si="2"/>
        <v>1112.108227634722</v>
      </c>
      <c r="AI27" s="75">
        <f>PXIL!H27</f>
        <v>0</v>
      </c>
      <c r="AJ27" s="75">
        <f>PXIL!N27</f>
        <v>0</v>
      </c>
      <c r="AK27" s="75">
        <f>RTM_IEX!H27</f>
        <v>17.34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15.004141358365546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104.98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764.05138889582713</v>
      </c>
      <c r="P28" s="77">
        <v>58.87</v>
      </c>
      <c r="Q28" s="77">
        <v>33.85</v>
      </c>
      <c r="R28" s="80">
        <v>0.48</v>
      </c>
      <c r="S28" s="80">
        <v>0</v>
      </c>
      <c r="T28" s="78">
        <f>SUMPRODUCT(LTA!F28:AJ28,LTA!F$101:AJ$101,LTA!F$103:AJ$103)</f>
        <v>5.3100000000000005</v>
      </c>
      <c r="U28" s="78">
        <f>SUMPRODUCT(LTA!F28:AJ28,LTA!F$102:AJ$102,LTA!F$103:AJ$103)</f>
        <v>11.11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483.83000000000004</v>
      </c>
      <c r="AB28" s="117">
        <f>-STOA!N28</f>
        <v>-372.93</v>
      </c>
      <c r="AC28">
        <f t="shared" si="0"/>
        <v>16.5755607630892</v>
      </c>
      <c r="AD28">
        <f t="shared" si="1"/>
        <v>1117.8399694911034</v>
      </c>
      <c r="AE28">
        <f>'IDT-1'!B28</f>
        <v>75</v>
      </c>
      <c r="AF28" s="26"/>
      <c r="AG28">
        <f t="shared" si="2"/>
        <v>1192.8399694911034</v>
      </c>
      <c r="AI28" s="75">
        <f>PXIL!H28</f>
        <v>0</v>
      </c>
      <c r="AJ28" s="75">
        <f>PXIL!N28</f>
        <v>0</v>
      </c>
      <c r="AK28" s="75">
        <f>RTM_IEX!H28</f>
        <v>29.86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15.012264922322158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104.98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799.94483371102729</v>
      </c>
      <c r="P29" s="77">
        <v>58.87</v>
      </c>
      <c r="Q29" s="77">
        <v>33.85</v>
      </c>
      <c r="R29" s="80">
        <v>1.9100000000000004</v>
      </c>
      <c r="S29" s="80">
        <v>0</v>
      </c>
      <c r="T29" s="78">
        <f>SUMPRODUCT(LTA!F29:AJ29,LTA!F$101:AJ$101,LTA!F$103:AJ$103)</f>
        <v>11.25</v>
      </c>
      <c r="U29" s="78">
        <f>SUMPRODUCT(LTA!F29:AJ29,LTA!F$102:AJ$102,LTA!F$103:AJ$103)</f>
        <v>24.42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521.39</v>
      </c>
      <c r="AB29" s="117">
        <f>-STOA!N29</f>
        <v>-372.93</v>
      </c>
      <c r="AC29">
        <f t="shared" si="0"/>
        <v>17.505734564825776</v>
      </c>
      <c r="AD29">
        <f t="shared" si="1"/>
        <v>1222.6113640685235</v>
      </c>
      <c r="AE29">
        <f>'IDT-1'!B29</f>
        <v>65</v>
      </c>
      <c r="AF29" s="26"/>
      <c r="AG29">
        <f t="shared" si="2"/>
        <v>1287.6113640685235</v>
      </c>
      <c r="AI29" s="75">
        <f>PXIL!H29</f>
        <v>0</v>
      </c>
      <c r="AJ29" s="75">
        <f>PXIL!N29</f>
        <v>0</v>
      </c>
      <c r="AK29" s="75">
        <f>RTM_IEX!H29</f>
        <v>41.42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15.012264922322158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104.98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803.84588772102734</v>
      </c>
      <c r="P30" s="77">
        <v>58.87</v>
      </c>
      <c r="Q30" s="77">
        <v>33.85</v>
      </c>
      <c r="R30" s="80">
        <v>7.11</v>
      </c>
      <c r="S30" s="80">
        <v>0</v>
      </c>
      <c r="T30" s="78">
        <f>SUMPRODUCT(LTA!F30:AJ30,LTA!F$101:AJ$101,LTA!F$103:AJ$103)</f>
        <v>11.7</v>
      </c>
      <c r="U30" s="78">
        <f>SUMPRODUCT(LTA!F30:AJ30,LTA!F$102:AJ$102,LTA!F$103:AJ$103)</f>
        <v>24.19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628.30999999999995</v>
      </c>
      <c r="AB30" s="117">
        <f>-STOA!N30</f>
        <v>-372.93</v>
      </c>
      <c r="AC30">
        <f t="shared" si="0"/>
        <v>18.528655840113775</v>
      </c>
      <c r="AD30">
        <f t="shared" si="1"/>
        <v>1337.8294968032358</v>
      </c>
      <c r="AE30">
        <f>'IDT-1'!B30</f>
        <v>0</v>
      </c>
      <c r="AF30" s="26"/>
      <c r="AG30">
        <f t="shared" si="2"/>
        <v>1337.8294968032358</v>
      </c>
      <c r="AI30" s="75">
        <f>PXIL!H30</f>
        <v>0</v>
      </c>
      <c r="AJ30" s="75">
        <f>PXIL!N30</f>
        <v>0</v>
      </c>
      <c r="AK30" s="75">
        <f>RTM_IEX!H30</f>
        <v>41.42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15.012264922322158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104.98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806.50620117702738</v>
      </c>
      <c r="P31" s="77">
        <v>58.87</v>
      </c>
      <c r="Q31" s="77">
        <v>33.85</v>
      </c>
      <c r="R31" s="80">
        <v>16.784798398627395</v>
      </c>
      <c r="S31" s="80">
        <v>0</v>
      </c>
      <c r="T31" s="78">
        <f>SUMPRODUCT(LTA!F31:AJ31,LTA!F$101:AJ$101,LTA!F$103:AJ$103)</f>
        <v>13.39</v>
      </c>
      <c r="U31" s="78">
        <f>SUMPRODUCT(LTA!F31:AJ31,LTA!F$102:AJ$102,LTA!F$103:AJ$103)</f>
        <v>23.73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648.87000000000012</v>
      </c>
      <c r="AB31" s="117">
        <f>-STOA!N31</f>
        <v>-372.93</v>
      </c>
      <c r="AC31">
        <f t="shared" si="0"/>
        <v>18.667916824434499</v>
      </c>
      <c r="AD31">
        <f t="shared" si="1"/>
        <v>1353.5153476735425</v>
      </c>
      <c r="AE31">
        <f>'IDT-1'!B31</f>
        <v>0</v>
      </c>
      <c r="AF31" s="26"/>
      <c r="AG31">
        <f t="shared" si="2"/>
        <v>1353.5153476735425</v>
      </c>
      <c r="AI31" s="75">
        <f>PXIL!H31</f>
        <v>0</v>
      </c>
      <c r="AJ31" s="75">
        <f>PXIL!N31</f>
        <v>0</v>
      </c>
      <c r="AK31" s="75">
        <f>RTM_IEX!H31</f>
        <v>23.12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15.012264922322158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104.98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806.50620117702738</v>
      </c>
      <c r="P32" s="77">
        <v>58.87</v>
      </c>
      <c r="Q32" s="77">
        <v>33.85</v>
      </c>
      <c r="R32" s="80">
        <v>30.79</v>
      </c>
      <c r="S32" s="80">
        <v>0</v>
      </c>
      <c r="T32" s="78">
        <f>SUMPRODUCT(LTA!F32:AJ32,LTA!F$101:AJ$101,LTA!F$103:AJ$103)</f>
        <v>19.61</v>
      </c>
      <c r="U32" s="78">
        <f>SUMPRODUCT(LTA!F32:AJ32,LTA!F$102:AJ$102,LTA!F$103:AJ$103)</f>
        <v>23.200000000000003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648.35000000000014</v>
      </c>
      <c r="AB32" s="117">
        <f>-STOA!N32</f>
        <v>-372.93</v>
      </c>
      <c r="AC32">
        <f t="shared" si="0"/>
        <v>18.862090598526581</v>
      </c>
      <c r="AD32">
        <f t="shared" si="1"/>
        <v>1375.3863755008231</v>
      </c>
      <c r="AE32">
        <f>'IDT-1'!B32</f>
        <v>0</v>
      </c>
      <c r="AF32" s="26"/>
      <c r="AG32">
        <f t="shared" si="2"/>
        <v>1375.3863755008231</v>
      </c>
      <c r="AI32" s="75">
        <f>PXIL!H32</f>
        <v>0</v>
      </c>
      <c r="AJ32" s="75">
        <f>PXIL!N32</f>
        <v>0</v>
      </c>
      <c r="AK32" s="75">
        <f>RTM_IEX!H32</f>
        <v>26.01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15.012264922322158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104.98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804.17103450822742</v>
      </c>
      <c r="P33" s="77">
        <v>58.87</v>
      </c>
      <c r="Q33" s="77">
        <v>33.85</v>
      </c>
      <c r="R33" s="80">
        <v>40.444869942196533</v>
      </c>
      <c r="S33" s="80">
        <v>0</v>
      </c>
      <c r="T33" s="78">
        <f>SUMPRODUCT(LTA!F33:AJ33,LTA!F$101:AJ$101,LTA!F$103:AJ$103)</f>
        <v>34.159999999999997</v>
      </c>
      <c r="U33" s="78">
        <f>SUMPRODUCT(LTA!F33:AJ33,LTA!F$102:AJ$102,LTA!F$103:AJ$103)</f>
        <v>22.740000000000002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643.70000000000005</v>
      </c>
      <c r="AB33" s="117">
        <f>-STOA!N33</f>
        <v>-372.93</v>
      </c>
      <c r="AC33">
        <f t="shared" si="0"/>
        <v>18.931616155209792</v>
      </c>
      <c r="AD33">
        <f t="shared" si="1"/>
        <v>1349.0665532175365</v>
      </c>
      <c r="AE33">
        <f>'IDT-1'!B33</f>
        <v>0</v>
      </c>
      <c r="AF33" s="26"/>
      <c r="AG33">
        <f t="shared" si="2"/>
        <v>1349.0665532175365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15.012264922322158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104.98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798.82936874312736</v>
      </c>
      <c r="P34" s="77">
        <v>58.87</v>
      </c>
      <c r="Q34" s="77">
        <v>33.85</v>
      </c>
      <c r="R34" s="80">
        <v>46</v>
      </c>
      <c r="S34" s="80">
        <v>0</v>
      </c>
      <c r="T34" s="78">
        <f>SUMPRODUCT(LTA!F34:AJ34,LTA!F$101:AJ$101,LTA!F$103:AJ$103)</f>
        <v>59.34</v>
      </c>
      <c r="U34" s="78">
        <f>SUMPRODUCT(LTA!F34:AJ34,LTA!F$102:AJ$102,LTA!F$103:AJ$103)</f>
        <v>23.15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637.83000000000015</v>
      </c>
      <c r="AB34" s="117">
        <f>-STOA!N34</f>
        <v>-372.93</v>
      </c>
      <c r="AC34">
        <f t="shared" si="0"/>
        <v>19.240202553818509</v>
      </c>
      <c r="AD34">
        <f t="shared" si="1"/>
        <v>1353.6914311116311</v>
      </c>
      <c r="AE34">
        <f>'IDT-1'!B34</f>
        <v>0</v>
      </c>
      <c r="AF34" s="26"/>
      <c r="AG34">
        <f t="shared" si="2"/>
        <v>1353.6914311116311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15.012264922322158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790.86430980352725</v>
      </c>
      <c r="P35" s="77">
        <v>58.87</v>
      </c>
      <c r="Q35" s="77">
        <v>33.85</v>
      </c>
      <c r="R35" s="80">
        <v>46.5</v>
      </c>
      <c r="S35" s="80">
        <v>0</v>
      </c>
      <c r="T35" s="78">
        <f>SUMPRODUCT(LTA!F35:AJ35,LTA!F$101:AJ$101,LTA!F$103:AJ$103)</f>
        <v>90.12</v>
      </c>
      <c r="U35" s="78">
        <f>SUMPRODUCT(LTA!F35:AJ35,LTA!F$102:AJ$102,LTA!F$103:AJ$103)</f>
        <v>25.490000000000002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611.38000000000011</v>
      </c>
      <c r="AB35" s="117">
        <f>-STOA!N35</f>
        <v>-372.93</v>
      </c>
      <c r="AC35">
        <f t="shared" si="0"/>
        <v>19.274819310371981</v>
      </c>
      <c r="AD35">
        <f t="shared" si="1"/>
        <v>1337.5017554154774</v>
      </c>
      <c r="AE35">
        <f>'IDT-1'!B35</f>
        <v>0</v>
      </c>
      <c r="AF35" s="26"/>
      <c r="AG35">
        <f t="shared" si="2"/>
        <v>1337.5017554154774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15.012264922322158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759.85543270022731</v>
      </c>
      <c r="P36" s="77">
        <v>58.87</v>
      </c>
      <c r="Q36" s="77">
        <v>33.85</v>
      </c>
      <c r="R36" s="80">
        <v>46.5</v>
      </c>
      <c r="S36" s="80">
        <v>0</v>
      </c>
      <c r="T36" s="78">
        <f>SUMPRODUCT(LTA!F36:AJ36,LTA!F$101:AJ$101,LTA!F$103:AJ$103)</f>
        <v>117.1</v>
      </c>
      <c r="U36" s="78">
        <f>SUMPRODUCT(LTA!F36:AJ36,LTA!F$102:AJ$102,LTA!F$103:AJ$103)</f>
        <v>25.060000000000002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597.09000000000015</v>
      </c>
      <c r="AB36" s="117">
        <f>-STOA!N36</f>
        <v>-372.93</v>
      </c>
      <c r="AC36">
        <f t="shared" si="0"/>
        <v>19.260757359740264</v>
      </c>
      <c r="AD36">
        <f t="shared" si="1"/>
        <v>1301.7669402628094</v>
      </c>
      <c r="AE36">
        <f>'IDT-1'!B36</f>
        <v>40</v>
      </c>
      <c r="AF36" s="26"/>
      <c r="AG36">
        <f t="shared" si="2"/>
        <v>1341.7669402628094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15.012264922322158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745.49019937322726</v>
      </c>
      <c r="P37" s="77">
        <v>58.87</v>
      </c>
      <c r="Q37" s="77">
        <v>33.85</v>
      </c>
      <c r="R37" s="80">
        <v>46.5</v>
      </c>
      <c r="S37" s="80">
        <v>0</v>
      </c>
      <c r="T37" s="78">
        <f>SUMPRODUCT(LTA!F37:AJ37,LTA!F$101:AJ$101,LTA!F$103:AJ$103)</f>
        <v>150.55000000000001</v>
      </c>
      <c r="U37" s="78">
        <f>SUMPRODUCT(LTA!F37:AJ37,LTA!F$102:AJ$102,LTA!F$103:AJ$103)</f>
        <v>24.15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609.69000000000005</v>
      </c>
      <c r="AB37" s="117">
        <f>-STOA!N37</f>
        <v>-372.93</v>
      </c>
      <c r="AC37">
        <f t="shared" si="0"/>
        <v>18.871012930352894</v>
      </c>
      <c r="AD37">
        <f t="shared" si="1"/>
        <v>1358.3114513651967</v>
      </c>
      <c r="AE37">
        <f>'IDT-1'!B37</f>
        <v>13</v>
      </c>
      <c r="AF37" s="26"/>
      <c r="AG37">
        <f t="shared" si="2"/>
        <v>1371.3114513651967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15.012264922322158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723.19897816152729</v>
      </c>
      <c r="P38" s="77">
        <v>58.87</v>
      </c>
      <c r="Q38" s="77">
        <v>33.85</v>
      </c>
      <c r="R38" s="80">
        <v>46.5</v>
      </c>
      <c r="S38" s="80">
        <v>0</v>
      </c>
      <c r="T38" s="78">
        <f>SUMPRODUCT(LTA!F38:AJ38,LTA!F$101:AJ$101,LTA!F$103:AJ$103)</f>
        <v>179.97</v>
      </c>
      <c r="U38" s="78">
        <f>SUMPRODUCT(LTA!F38:AJ38,LTA!F$102:AJ$102,LTA!F$103:AJ$103)</f>
        <v>22.740000000000002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617.38000000000011</v>
      </c>
      <c r="AB38" s="117">
        <f>-STOA!N38</f>
        <v>-372.93</v>
      </c>
      <c r="AC38">
        <f t="shared" si="0"/>
        <v>18.997888311212133</v>
      </c>
      <c r="AD38">
        <f t="shared" si="1"/>
        <v>1370.5933547726374</v>
      </c>
      <c r="AE38">
        <f>'IDT-1'!B38</f>
        <v>0</v>
      </c>
      <c r="AF38" s="26"/>
      <c r="AG38">
        <f t="shared" si="2"/>
        <v>1370.5933547726374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15.012264922322158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711.33225816492723</v>
      </c>
      <c r="P39" s="77">
        <v>58.87</v>
      </c>
      <c r="Q39" s="77">
        <v>33.85</v>
      </c>
      <c r="R39" s="80">
        <v>46.5</v>
      </c>
      <c r="S39" s="80">
        <v>0</v>
      </c>
      <c r="T39" s="78">
        <f>SUMPRODUCT(LTA!F39:AJ39,LTA!F$101:AJ$101,LTA!F$103:AJ$103)</f>
        <v>217.15</v>
      </c>
      <c r="U39" s="78">
        <f>SUMPRODUCT(LTA!F39:AJ39,LTA!F$102:AJ$102,LTA!F$103:AJ$103)</f>
        <v>20.68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598.28</v>
      </c>
      <c r="AB39" s="117">
        <f>-STOA!N39</f>
        <v>-372.93</v>
      </c>
      <c r="AC39">
        <f t="shared" si="0"/>
        <v>19.140974705508395</v>
      </c>
      <c r="AD39">
        <f t="shared" si="1"/>
        <v>1362.6035483817411</v>
      </c>
      <c r="AE39">
        <f>'IDT-1'!B39</f>
        <v>0</v>
      </c>
      <c r="AF39" s="26"/>
      <c r="AG39">
        <f t="shared" si="2"/>
        <v>1362.6035483817411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15.012264922322158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700.10421510802723</v>
      </c>
      <c r="P40" s="77">
        <v>58.87</v>
      </c>
      <c r="Q40" s="77">
        <v>33.85</v>
      </c>
      <c r="R40" s="80">
        <v>46.5</v>
      </c>
      <c r="S40" s="80">
        <v>0</v>
      </c>
      <c r="T40" s="78">
        <f>SUMPRODUCT(LTA!F40:AJ40,LTA!F$101:AJ$101,LTA!F$103:AJ$103)</f>
        <v>246.07999999999998</v>
      </c>
      <c r="U40" s="78">
        <f>SUMPRODUCT(LTA!F40:AJ40,LTA!F$102:AJ$102,LTA!F$103:AJ$103)</f>
        <v>18.3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606.25</v>
      </c>
      <c r="AB40" s="117">
        <f>-STOA!N40</f>
        <v>-372.93</v>
      </c>
      <c r="AC40">
        <f t="shared" si="0"/>
        <v>19.301553288996697</v>
      </c>
      <c r="AD40">
        <f t="shared" si="1"/>
        <v>1390.7349267413526</v>
      </c>
      <c r="AE40">
        <f>'IDT-1'!B40</f>
        <v>0</v>
      </c>
      <c r="AF40" s="26"/>
      <c r="AG40">
        <f t="shared" si="2"/>
        <v>1390.7349267413526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9.9482502651113478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692.47118705332718</v>
      </c>
      <c r="P41" s="77">
        <v>58.87</v>
      </c>
      <c r="Q41" s="77">
        <v>33.85</v>
      </c>
      <c r="R41" s="80">
        <v>46.5</v>
      </c>
      <c r="S41" s="80">
        <v>0</v>
      </c>
      <c r="T41" s="78">
        <f>SUMPRODUCT(LTA!F41:AJ41,LTA!F$101:AJ$101,LTA!F$103:AJ$103)</f>
        <v>279.11</v>
      </c>
      <c r="U41" s="78">
        <f>SUMPRODUCT(LTA!F41:AJ41,LTA!F$102:AJ$102,LTA!F$103:AJ$103)</f>
        <v>19.439999999999998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595.73</v>
      </c>
      <c r="AB41" s="117">
        <f>-STOA!N41</f>
        <v>-372.93</v>
      </c>
      <c r="AC41">
        <f t="shared" si="0"/>
        <v>19.442019145254562</v>
      </c>
      <c r="AD41">
        <f t="shared" si="1"/>
        <v>1440.7074181731841</v>
      </c>
      <c r="AE41">
        <f>'IDT-1'!B41</f>
        <v>0</v>
      </c>
      <c r="AF41" s="26"/>
      <c r="AG41">
        <f t="shared" si="2"/>
        <v>1440.7074181731841</v>
      </c>
      <c r="AI41" s="75">
        <f>PXIL!H41</f>
        <v>0</v>
      </c>
      <c r="AJ41" s="75">
        <f>PXIL!N41</f>
        <v>0</v>
      </c>
      <c r="AK41" s="75">
        <f>RTM_IEX!H41</f>
        <v>22.16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9.9482502651113478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684.37455111252723</v>
      </c>
      <c r="P42" s="77">
        <v>58.87</v>
      </c>
      <c r="Q42" s="77">
        <v>33.85</v>
      </c>
      <c r="R42" s="80">
        <v>46.5</v>
      </c>
      <c r="S42" s="80">
        <v>0</v>
      </c>
      <c r="T42" s="78">
        <f>SUMPRODUCT(LTA!F42:AJ42,LTA!F$101:AJ$101,LTA!F$103:AJ$103)</f>
        <v>306.00000000000006</v>
      </c>
      <c r="U42" s="78">
        <f>SUMPRODUCT(LTA!F42:AJ42,LTA!F$102:AJ$102,LTA!F$103:AJ$103)</f>
        <v>18.07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578.13000000000011</v>
      </c>
      <c r="AB42" s="117">
        <f>-STOA!N42</f>
        <v>-372.93</v>
      </c>
      <c r="AC42">
        <f t="shared" si="0"/>
        <v>19.533568748975522</v>
      </c>
      <c r="AD42">
        <f t="shared" si="1"/>
        <v>1451.0192326286631</v>
      </c>
      <c r="AE42">
        <f>'IDT-1'!B42</f>
        <v>0</v>
      </c>
      <c r="AF42" s="26"/>
      <c r="AG42">
        <f t="shared" si="2"/>
        <v>1451.0192326286631</v>
      </c>
      <c r="AI42" s="75">
        <f>PXIL!H42</f>
        <v>0</v>
      </c>
      <c r="AJ42" s="75">
        <f>PXIL!N42</f>
        <v>0</v>
      </c>
      <c r="AK42" s="75">
        <f>RTM_IEX!H42</f>
        <v>32.74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15.012264922322158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75.000000000000014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686.00916786852724</v>
      </c>
      <c r="P43" s="77">
        <v>58.87</v>
      </c>
      <c r="Q43" s="77">
        <v>33.85</v>
      </c>
      <c r="R43" s="80">
        <v>46.5</v>
      </c>
      <c r="S43" s="80">
        <v>0</v>
      </c>
      <c r="T43" s="78">
        <f>SUMPRODUCT(LTA!F43:AJ43,LTA!F$101:AJ$101,LTA!F$103:AJ$103)</f>
        <v>327.49</v>
      </c>
      <c r="U43" s="78">
        <f>SUMPRODUCT(LTA!F43:AJ43,LTA!F$102:AJ$102,LTA!F$103:AJ$103)</f>
        <v>16.579999999999998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115.58</v>
      </c>
      <c r="Z43" s="75">
        <f>IEX!N43</f>
        <v>0</v>
      </c>
      <c r="AA43" s="117">
        <f>STOA!H43</f>
        <v>303.92</v>
      </c>
      <c r="AB43" s="117">
        <f>-STOA!N43</f>
        <v>-372.93</v>
      </c>
      <c r="AC43">
        <f t="shared" si="0"/>
        <v>18.440420705411775</v>
      </c>
      <c r="AD43">
        <f t="shared" si="1"/>
        <v>1327.8910120854375</v>
      </c>
      <c r="AE43">
        <f>'IDT-1'!B43</f>
        <v>117.479</v>
      </c>
      <c r="AF43" s="26"/>
      <c r="AG43">
        <f t="shared" si="2"/>
        <v>1445.3700120854376</v>
      </c>
      <c r="AI43" s="75">
        <f>PXIL!H43</f>
        <v>0</v>
      </c>
      <c r="AJ43" s="75">
        <f>PXIL!N43</f>
        <v>0</v>
      </c>
      <c r="AK43" s="75">
        <f>RTM_IEX!H43</f>
        <v>40.450000000000003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15.012264922322158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75.000000000000014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686.00916786852724</v>
      </c>
      <c r="P44" s="77">
        <v>58.87</v>
      </c>
      <c r="Q44" s="77">
        <v>33.85</v>
      </c>
      <c r="R44" s="80">
        <v>46.5</v>
      </c>
      <c r="S44" s="80">
        <v>0</v>
      </c>
      <c r="T44" s="78">
        <f>SUMPRODUCT(LTA!F44:AJ44,LTA!F$101:AJ$101,LTA!F$103:AJ$103)</f>
        <v>349.71000000000004</v>
      </c>
      <c r="U44" s="78">
        <f>SUMPRODUCT(LTA!F44:AJ44,LTA!F$102:AJ$102,LTA!F$103:AJ$103)</f>
        <v>15.43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77.06</v>
      </c>
      <c r="Z44" s="75">
        <f>IEX!N44</f>
        <v>0</v>
      </c>
      <c r="AA44" s="117">
        <f>STOA!H44</f>
        <v>310.92</v>
      </c>
      <c r="AB44" s="117">
        <f>-STOA!N44</f>
        <v>-372.93</v>
      </c>
      <c r="AC44">
        <f t="shared" si="0"/>
        <v>18.424756705411777</v>
      </c>
      <c r="AD44">
        <f t="shared" si="1"/>
        <v>1326.1266760854378</v>
      </c>
      <c r="AE44">
        <f>'IDT-1'!B44</f>
        <v>114.27500000000001</v>
      </c>
      <c r="AF44" s="26"/>
      <c r="AG44">
        <f t="shared" si="2"/>
        <v>1440.4016760854379</v>
      </c>
      <c r="AI44" s="75">
        <f>PXIL!H44</f>
        <v>0</v>
      </c>
      <c r="AJ44" s="75">
        <f>PXIL!N44</f>
        <v>0</v>
      </c>
      <c r="AK44" s="75">
        <f>RTM_IEX!H44</f>
        <v>49.12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9.9482502651113478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75.000000000000014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677.03903293832718</v>
      </c>
      <c r="P45" s="77">
        <v>58.87</v>
      </c>
      <c r="Q45" s="77">
        <v>33.85</v>
      </c>
      <c r="R45" s="80">
        <v>46.5</v>
      </c>
      <c r="S45" s="80">
        <v>0</v>
      </c>
      <c r="T45" s="78">
        <f>SUMPRODUCT(LTA!F45:AJ45,LTA!F$101:AJ$101,LTA!F$103:AJ$103)</f>
        <v>364.67</v>
      </c>
      <c r="U45" s="78">
        <f>SUMPRODUCT(LTA!F45:AJ45,LTA!F$102:AJ$102,LTA!F$103:AJ$103)</f>
        <v>33.049999999999997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50.08</v>
      </c>
      <c r="Z45" s="75">
        <f>IEX!N45</f>
        <v>0</v>
      </c>
      <c r="AA45" s="117">
        <f>STOA!H45</f>
        <v>322.03000000000003</v>
      </c>
      <c r="AB45" s="117">
        <f>-STOA!N45</f>
        <v>-372.93</v>
      </c>
      <c r="AC45">
        <f t="shared" si="0"/>
        <v>18.541672189042561</v>
      </c>
      <c r="AD45">
        <f t="shared" si="1"/>
        <v>1339.2956110143957</v>
      </c>
      <c r="AE45">
        <f>'IDT-1'!B45</f>
        <v>117.432</v>
      </c>
      <c r="AF45" s="26"/>
      <c r="AG45">
        <f t="shared" si="2"/>
        <v>1456.7276110143957</v>
      </c>
      <c r="AI45" s="75">
        <f>PXIL!H45</f>
        <v>0</v>
      </c>
      <c r="AJ45" s="75">
        <f>PXIL!N45</f>
        <v>0</v>
      </c>
      <c r="AK45" s="75">
        <f>RTM_IEX!H45</f>
        <v>59.73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9.7653144568472658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75.000000000000014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677.03903293832718</v>
      </c>
      <c r="P46" s="77">
        <v>58.87</v>
      </c>
      <c r="Q46" s="77">
        <v>33.85</v>
      </c>
      <c r="R46" s="80">
        <v>46.5</v>
      </c>
      <c r="S46" s="80">
        <v>0</v>
      </c>
      <c r="T46" s="78">
        <f>SUMPRODUCT(LTA!F46:AJ46,LTA!F$101:AJ$101,LTA!F$103:AJ$103)</f>
        <v>377.21</v>
      </c>
      <c r="U46" s="78">
        <f>SUMPRODUCT(LTA!F46:AJ46,LTA!F$102:AJ$102,LTA!F$103:AJ$103)</f>
        <v>31.04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25.04</v>
      </c>
      <c r="Z46" s="75">
        <f>IEX!N46</f>
        <v>0</v>
      </c>
      <c r="AA46" s="117">
        <f>STOA!H46</f>
        <v>331.92</v>
      </c>
      <c r="AB46" s="117">
        <f>-STOA!N46</f>
        <v>-372.93</v>
      </c>
      <c r="AC46">
        <f t="shared" si="0"/>
        <v>18.550094353929836</v>
      </c>
      <c r="AD46">
        <f t="shared" si="1"/>
        <v>1340.2442530412445</v>
      </c>
      <c r="AE46">
        <f>'IDT-1'!B46</f>
        <v>121.19199999999999</v>
      </c>
      <c r="AF46" s="26"/>
      <c r="AG46">
        <f t="shared" si="2"/>
        <v>1461.4362530412445</v>
      </c>
      <c r="AI46" s="75">
        <f>PXIL!H46</f>
        <v>0</v>
      </c>
      <c r="AJ46" s="75">
        <f>PXIL!N46</f>
        <v>0</v>
      </c>
      <c r="AK46" s="75">
        <f>RTM_IEX!H46</f>
        <v>65.489999999999995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9.7653144568472658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674.43786039752717</v>
      </c>
      <c r="P47" s="77">
        <v>58.87</v>
      </c>
      <c r="Q47" s="77">
        <v>33.85</v>
      </c>
      <c r="R47" s="80">
        <v>46.5</v>
      </c>
      <c r="S47" s="80">
        <v>0</v>
      </c>
      <c r="T47" s="78">
        <f>SUMPRODUCT(LTA!F47:AJ47,LTA!F$101:AJ$101,LTA!F$103:AJ$103)</f>
        <v>378.33</v>
      </c>
      <c r="U47" s="78">
        <f>SUMPRODUCT(LTA!F47:AJ47,LTA!F$102:AJ$102,LTA!F$103:AJ$103)</f>
        <v>30.14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73.209999999999994</v>
      </c>
      <c r="Z47" s="75">
        <f>IEX!N47</f>
        <v>0</v>
      </c>
      <c r="AA47" s="117">
        <f>STOA!H47</f>
        <v>288.32</v>
      </c>
      <c r="AB47" s="117">
        <f>-STOA!N47</f>
        <v>-372.93</v>
      </c>
      <c r="AC47">
        <f t="shared" si="0"/>
        <v>18.450820035570796</v>
      </c>
      <c r="AD47">
        <f t="shared" si="1"/>
        <v>1329.0623548188037</v>
      </c>
      <c r="AE47">
        <f>'IDT-1'!B47</f>
        <v>106.65</v>
      </c>
      <c r="AF47" s="26"/>
      <c r="AG47">
        <f t="shared" si="2"/>
        <v>1435.7123548188038</v>
      </c>
      <c r="AI47" s="75">
        <f>PXIL!H47</f>
        <v>0</v>
      </c>
      <c r="AJ47" s="75">
        <f>PXIL!N47</f>
        <v>0</v>
      </c>
      <c r="AK47" s="75">
        <f>RTM_IEX!H47</f>
        <v>52.02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9.7653144568472658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674.43786039752717</v>
      </c>
      <c r="P48" s="77">
        <v>58.87</v>
      </c>
      <c r="Q48" s="77">
        <v>33.85</v>
      </c>
      <c r="R48" s="80">
        <v>46.5</v>
      </c>
      <c r="S48" s="80">
        <v>0</v>
      </c>
      <c r="T48" s="78">
        <f>SUMPRODUCT(LTA!F48:AJ48,LTA!F$101:AJ$101,LTA!F$103:AJ$103)</f>
        <v>378.54</v>
      </c>
      <c r="U48" s="78">
        <f>SUMPRODUCT(LTA!F48:AJ48,LTA!F$102:AJ$102,LTA!F$103:AJ$103)</f>
        <v>28.83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52.01</v>
      </c>
      <c r="Z48" s="75">
        <f>IEX!N48</f>
        <v>0</v>
      </c>
      <c r="AA48" s="117">
        <f>STOA!H48</f>
        <v>294.45</v>
      </c>
      <c r="AB48" s="117">
        <f>-STOA!N48</f>
        <v>-372.93</v>
      </c>
      <c r="AC48">
        <f t="shared" si="0"/>
        <v>18.266108035570795</v>
      </c>
      <c r="AD48">
        <f t="shared" si="1"/>
        <v>1308.2570668188037</v>
      </c>
      <c r="AE48">
        <f>'IDT-1'!B48</f>
        <v>116.28</v>
      </c>
      <c r="AF48" s="26"/>
      <c r="AG48">
        <f t="shared" si="2"/>
        <v>1424.5370668188036</v>
      </c>
      <c r="AI48" s="75">
        <f>PXIL!H48</f>
        <v>0</v>
      </c>
      <c r="AJ48" s="75">
        <f>PXIL!N48</f>
        <v>0</v>
      </c>
      <c r="AK48" s="75">
        <f>RTM_IEX!H48</f>
        <v>47.2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9.7653144568472658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674.74726929489623</v>
      </c>
      <c r="P49" s="77">
        <v>58.87</v>
      </c>
      <c r="Q49" s="77">
        <v>33.85</v>
      </c>
      <c r="R49" s="80">
        <v>46.5</v>
      </c>
      <c r="S49" s="80">
        <v>0</v>
      </c>
      <c r="T49" s="78">
        <f>SUMPRODUCT(LTA!F49:AJ49,LTA!F$101:AJ$101,LTA!F$103:AJ$103)</f>
        <v>378.53999999999996</v>
      </c>
      <c r="U49" s="78">
        <f>SUMPRODUCT(LTA!F49:AJ49,LTA!F$102:AJ$102,LTA!F$103:AJ$103)</f>
        <v>26.53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31.78</v>
      </c>
      <c r="Z49" s="75">
        <f>IEX!N49</f>
        <v>0</v>
      </c>
      <c r="AA49" s="117">
        <f>STOA!H49</f>
        <v>301.26</v>
      </c>
      <c r="AB49" s="117">
        <f>-STOA!N49</f>
        <v>-372.93</v>
      </c>
      <c r="AC49">
        <f t="shared" si="0"/>
        <v>17.901606833867643</v>
      </c>
      <c r="AD49">
        <f t="shared" si="1"/>
        <v>1267.2009769178758</v>
      </c>
      <c r="AE49">
        <f>'IDT-1'!B49</f>
        <v>125.11</v>
      </c>
      <c r="AF49" s="26"/>
      <c r="AG49">
        <f t="shared" si="2"/>
        <v>1392.3109769178757</v>
      </c>
      <c r="AI49" s="75">
        <f>PXIL!H49</f>
        <v>0</v>
      </c>
      <c r="AJ49" s="75">
        <f>PXIL!N49</f>
        <v>0</v>
      </c>
      <c r="AK49" s="75">
        <f>RTM_IEX!H49</f>
        <v>21.19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9.7653144568472658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674.7673583267848</v>
      </c>
      <c r="P50" s="77">
        <v>58.87</v>
      </c>
      <c r="Q50" s="77">
        <v>33.85</v>
      </c>
      <c r="R50" s="80">
        <v>46.5</v>
      </c>
      <c r="S50" s="80">
        <v>0</v>
      </c>
      <c r="T50" s="78">
        <f>SUMPRODUCT(LTA!F50:AJ50,LTA!F$101:AJ$101,LTA!F$103:AJ$103)</f>
        <v>384.54</v>
      </c>
      <c r="U50" s="78">
        <f>SUMPRODUCT(LTA!F50:AJ50,LTA!F$102:AJ$102,LTA!F$103:AJ$103)</f>
        <v>25.1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5.78</v>
      </c>
      <c r="Z50" s="75">
        <f>IEX!N50</f>
        <v>0</v>
      </c>
      <c r="AA50" s="117">
        <f>STOA!H50</f>
        <v>301.26</v>
      </c>
      <c r="AB50" s="117">
        <f>-STOA!N50</f>
        <v>-372.93</v>
      </c>
      <c r="AC50">
        <f t="shared" si="0"/>
        <v>17.738631617348261</v>
      </c>
      <c r="AD50">
        <f t="shared" si="1"/>
        <v>1248.8440411662834</v>
      </c>
      <c r="AE50">
        <f>'IDT-1'!B50</f>
        <v>130.44</v>
      </c>
      <c r="AF50" s="26"/>
      <c r="AG50">
        <f t="shared" si="2"/>
        <v>1379.2840411662835</v>
      </c>
      <c r="AI50" s="75">
        <f>PXIL!H50</f>
        <v>0</v>
      </c>
      <c r="AJ50" s="75">
        <f>PXIL!N50</f>
        <v>0</v>
      </c>
      <c r="AK50" s="75">
        <f>RTM_IEX!H50</f>
        <v>24.08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15.004141358365546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677.99482910519305</v>
      </c>
      <c r="P51" s="77">
        <v>58.87</v>
      </c>
      <c r="Q51" s="77">
        <v>33.85</v>
      </c>
      <c r="R51" s="80">
        <v>46.5</v>
      </c>
      <c r="S51" s="80">
        <v>0</v>
      </c>
      <c r="T51" s="78">
        <f>SUMPRODUCT(LTA!F51:AJ51,LTA!F$101:AJ$101,LTA!F$103:AJ$103)</f>
        <v>385.21000000000004</v>
      </c>
      <c r="U51" s="78">
        <f>SUMPRODUCT(LTA!F51:AJ51,LTA!F$102:AJ$102,LTA!F$103:AJ$103)</f>
        <v>41.04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111.73</v>
      </c>
      <c r="Z51" s="75">
        <f>IEX!N51</f>
        <v>0</v>
      </c>
      <c r="AA51" s="117">
        <f>STOA!H51</f>
        <v>306.16000000000003</v>
      </c>
      <c r="AB51" s="117">
        <f>-STOA!N51</f>
        <v>-372.93</v>
      </c>
      <c r="AC51">
        <f t="shared" si="0"/>
        <v>18.992803802064792</v>
      </c>
      <c r="AD51">
        <f t="shared" si="1"/>
        <v>1378.056166661494</v>
      </c>
      <c r="AE51">
        <f>'IDT-1'!B51</f>
        <v>0</v>
      </c>
      <c r="AF51" s="26"/>
      <c r="AG51">
        <f t="shared" si="2"/>
        <v>1378.056166661494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-6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15.004141358365546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677.99904128375385</v>
      </c>
      <c r="P52" s="77">
        <v>58.87</v>
      </c>
      <c r="Q52" s="77">
        <v>33.85</v>
      </c>
      <c r="R52" s="80">
        <v>46.5</v>
      </c>
      <c r="S52" s="80">
        <v>0</v>
      </c>
      <c r="T52" s="78">
        <f>SUMPRODUCT(LTA!F52:AJ52,LTA!F$101:AJ$101,LTA!F$103:AJ$103)</f>
        <v>385.34</v>
      </c>
      <c r="U52" s="78">
        <f>SUMPRODUCT(LTA!F52:AJ52,LTA!F$102:AJ$102,LTA!F$103:AJ$103)</f>
        <v>38.730000000000004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100.17</v>
      </c>
      <c r="Z52" s="75">
        <f>IEX!N52</f>
        <v>0</v>
      </c>
      <c r="AA52" s="117">
        <f>STOA!H52</f>
        <v>308.26</v>
      </c>
      <c r="AB52" s="117">
        <f>-STOA!N52</f>
        <v>-372.93</v>
      </c>
      <c r="AC52">
        <f t="shared" si="0"/>
        <v>18.91704325180271</v>
      </c>
      <c r="AD52">
        <f t="shared" si="1"/>
        <v>1363.4961393903168</v>
      </c>
      <c r="AE52">
        <f>'IDT-1'!B52</f>
        <v>0</v>
      </c>
      <c r="AF52" s="26"/>
      <c r="AG52">
        <f t="shared" si="2"/>
        <v>1363.4961393903168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15.004141358365546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687.12909910893381</v>
      </c>
      <c r="P53" s="77">
        <v>58.87</v>
      </c>
      <c r="Q53" s="77">
        <v>33.85</v>
      </c>
      <c r="R53" s="80">
        <v>46.5</v>
      </c>
      <c r="S53" s="80">
        <v>0</v>
      </c>
      <c r="T53" s="78">
        <f>SUMPRODUCT(LTA!F53:AJ53,LTA!F$101:AJ$101,LTA!F$103:AJ$103)</f>
        <v>385.53999999999996</v>
      </c>
      <c r="U53" s="78">
        <f>SUMPRODUCT(LTA!F53:AJ53,LTA!F$102:AJ$102,LTA!F$103:AJ$103)</f>
        <v>38.159999999999997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78.02</v>
      </c>
      <c r="Z53" s="75">
        <f>IEX!N53</f>
        <v>0</v>
      </c>
      <c r="AA53" s="117">
        <f>STOA!H53</f>
        <v>308.26</v>
      </c>
      <c r="AB53" s="117">
        <f>-STOA!N53</f>
        <v>-372.93</v>
      </c>
      <c r="AC53">
        <f t="shared" si="0"/>
        <v>18.843602398275273</v>
      </c>
      <c r="AD53">
        <f t="shared" si="1"/>
        <v>1345.1796380690241</v>
      </c>
      <c r="AE53">
        <f>'IDT-1'!B53</f>
        <v>0</v>
      </c>
      <c r="AF53" s="26"/>
      <c r="AG53">
        <f t="shared" si="2"/>
        <v>1345.1796380690241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15.004141358365546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687.12909910893381</v>
      </c>
      <c r="P54" s="77">
        <v>58.87</v>
      </c>
      <c r="Q54" s="77">
        <v>33.85</v>
      </c>
      <c r="R54" s="80">
        <v>46.5</v>
      </c>
      <c r="S54" s="80">
        <v>0</v>
      </c>
      <c r="T54" s="78">
        <f>SUMPRODUCT(LTA!F54:AJ54,LTA!F$101:AJ$101,LTA!F$103:AJ$103)</f>
        <v>384.76</v>
      </c>
      <c r="U54" s="78">
        <f>SUMPRODUCT(LTA!F54:AJ54,LTA!F$102:AJ$102,LTA!F$103:AJ$103)</f>
        <v>37.54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59.71</v>
      </c>
      <c r="Z54" s="75">
        <f>IEX!N54</f>
        <v>0</v>
      </c>
      <c r="AA54" s="117">
        <f>STOA!H54</f>
        <v>308.26</v>
      </c>
      <c r="AB54" s="117">
        <f>-STOA!N54</f>
        <v>-372.93</v>
      </c>
      <c r="AC54">
        <f t="shared" si="0"/>
        <v>18.661276270753074</v>
      </c>
      <c r="AD54">
        <f t="shared" si="1"/>
        <v>1326.6519641965463</v>
      </c>
      <c r="AE54">
        <f>'IDT-1'!B54</f>
        <v>0</v>
      </c>
      <c r="AF54" s="26"/>
      <c r="AG54">
        <f t="shared" si="2"/>
        <v>1326.6519641965463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-13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15.004141358365546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687.43019046577376</v>
      </c>
      <c r="P55" s="77">
        <v>58.87</v>
      </c>
      <c r="Q55" s="77">
        <v>33.85</v>
      </c>
      <c r="R55" s="80">
        <v>46.5</v>
      </c>
      <c r="S55" s="80">
        <v>0</v>
      </c>
      <c r="T55" s="78">
        <f>SUMPRODUCT(LTA!F55:AJ55,LTA!F$101:AJ$101,LTA!F$103:AJ$103)</f>
        <v>384.06999999999994</v>
      </c>
      <c r="U55" s="78">
        <f>SUMPRODUCT(LTA!F55:AJ55,LTA!F$102:AJ$102,LTA!F$103:AJ$103)</f>
        <v>37.03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34.67</v>
      </c>
      <c r="Z55" s="75">
        <f>IEX!N55</f>
        <v>0</v>
      </c>
      <c r="AA55" s="117">
        <f>STOA!H55</f>
        <v>267.81</v>
      </c>
      <c r="AB55" s="117">
        <f>-STOA!N55</f>
        <v>-372.93</v>
      </c>
      <c r="AC55">
        <f t="shared" si="0"/>
        <v>18.387788337970104</v>
      </c>
      <c r="AD55">
        <f t="shared" si="1"/>
        <v>1225.5365434861692</v>
      </c>
      <c r="AE55">
        <f>'IDT-1'!B55</f>
        <v>32.537999999999997</v>
      </c>
      <c r="AF55" s="26"/>
      <c r="AG55">
        <f t="shared" si="2"/>
        <v>1258.0745434861692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15.004141358365546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686.26731979456963</v>
      </c>
      <c r="P56" s="77">
        <v>58.87</v>
      </c>
      <c r="Q56" s="77">
        <v>33.85</v>
      </c>
      <c r="R56" s="80">
        <v>46.5</v>
      </c>
      <c r="S56" s="80">
        <v>0</v>
      </c>
      <c r="T56" s="78">
        <f>SUMPRODUCT(LTA!F56:AJ56,LTA!F$101:AJ$101,LTA!F$103:AJ$103)</f>
        <v>383.28</v>
      </c>
      <c r="U56" s="78">
        <f>SUMPRODUCT(LTA!F56:AJ56,LTA!F$102:AJ$102,LTA!F$103:AJ$103)</f>
        <v>36.15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267.81</v>
      </c>
      <c r="AB56" s="117">
        <f>-STOA!N56</f>
        <v>-372.93</v>
      </c>
      <c r="AC56">
        <f t="shared" si="0"/>
        <v>18.093275586152288</v>
      </c>
      <c r="AD56">
        <f t="shared" si="1"/>
        <v>1184.3281855667831</v>
      </c>
      <c r="AE56">
        <f>'IDT-1'!B56</f>
        <v>42</v>
      </c>
      <c r="AF56" s="26"/>
      <c r="AG56">
        <f t="shared" si="2"/>
        <v>1226.3281855667831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-52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15.004141358365546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80.81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686.19626207502904</v>
      </c>
      <c r="P57" s="77">
        <v>58.87</v>
      </c>
      <c r="Q57" s="77">
        <v>33.85</v>
      </c>
      <c r="R57" s="80">
        <v>46.5</v>
      </c>
      <c r="S57" s="80">
        <v>0</v>
      </c>
      <c r="T57" s="78">
        <f>SUMPRODUCT(LTA!F57:AJ57,LTA!F$101:AJ$101,LTA!F$103:AJ$103)</f>
        <v>379.83</v>
      </c>
      <c r="U57" s="78">
        <f>SUMPRODUCT(LTA!F57:AJ57,LTA!F$102:AJ$102,LTA!F$103:AJ$103)</f>
        <v>35.99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266.40999999999997</v>
      </c>
      <c r="AB57" s="117">
        <f>-STOA!N57</f>
        <v>-372.93</v>
      </c>
      <c r="AC57">
        <f t="shared" si="0"/>
        <v>17.84752176813155</v>
      </c>
      <c r="AD57">
        <f t="shared" si="1"/>
        <v>1164.682881665263</v>
      </c>
      <c r="AE57">
        <f>'IDT-1'!B57</f>
        <v>32.597999999999999</v>
      </c>
      <c r="AF57" s="26"/>
      <c r="AG57">
        <f t="shared" si="2"/>
        <v>1197.280881665263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9.7653144568472658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76.330000000000013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686.39309181320743</v>
      </c>
      <c r="P58" s="77">
        <v>58.87</v>
      </c>
      <c r="Q58" s="77">
        <v>33.85</v>
      </c>
      <c r="R58" s="80">
        <v>46.5</v>
      </c>
      <c r="S58" s="80">
        <v>0</v>
      </c>
      <c r="T58" s="78">
        <f>SUMPRODUCT(LTA!F58:AJ58,LTA!F$101:AJ$101,LTA!F$103:AJ$103)</f>
        <v>386.76000000000005</v>
      </c>
      <c r="U58" s="78">
        <f>SUMPRODUCT(LTA!F58:AJ58,LTA!F$102:AJ$102,LTA!F$103:AJ$103)</f>
        <v>35.760000000000005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13.49</v>
      </c>
      <c r="Z58" s="75">
        <f>IEX!N58</f>
        <v>0</v>
      </c>
      <c r="AA58" s="117">
        <f>STOA!H58</f>
        <v>264.31</v>
      </c>
      <c r="AB58" s="117">
        <f>-STOA!N58</f>
        <v>-372.93</v>
      </c>
      <c r="AC58">
        <f t="shared" si="0"/>
        <v>17.816382662827817</v>
      </c>
      <c r="AD58">
        <f t="shared" si="1"/>
        <v>1185.2820236072268</v>
      </c>
      <c r="AE58">
        <f>'IDT-1'!B58</f>
        <v>5.9279999999999999</v>
      </c>
      <c r="AF58" s="26"/>
      <c r="AG58">
        <f t="shared" si="2"/>
        <v>1191.210023607227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9.7653144568472658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76.330000000000013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681.35964294459427</v>
      </c>
      <c r="P59" s="77">
        <v>58.87</v>
      </c>
      <c r="Q59" s="77">
        <v>33.85</v>
      </c>
      <c r="R59" s="80">
        <v>46.5</v>
      </c>
      <c r="S59" s="80">
        <v>0</v>
      </c>
      <c r="T59" s="78">
        <f>SUMPRODUCT(LTA!F59:AJ59,LTA!F$101:AJ$101,LTA!F$103:AJ$103)</f>
        <v>386.78999999999996</v>
      </c>
      <c r="U59" s="78">
        <f>SUMPRODUCT(LTA!F59:AJ59,LTA!F$102:AJ$102,LTA!F$103:AJ$103)</f>
        <v>45.8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260.81</v>
      </c>
      <c r="AB59" s="117">
        <f>-STOA!N59</f>
        <v>-422.93</v>
      </c>
      <c r="AC59">
        <f t="shared" si="0"/>
        <v>18.004170521016462</v>
      </c>
      <c r="AD59">
        <f t="shared" si="1"/>
        <v>1140.1407868804249</v>
      </c>
      <c r="AE59">
        <f>'IDT-1'!B59</f>
        <v>67</v>
      </c>
      <c r="AF59" s="26"/>
      <c r="AG59">
        <f t="shared" si="2"/>
        <v>1207.1407868804249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-19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9.7653144568472658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76.330000000000013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686.1793131755943</v>
      </c>
      <c r="P60" s="77">
        <v>58.87</v>
      </c>
      <c r="Q60" s="77">
        <v>33.85</v>
      </c>
      <c r="R60" s="80">
        <v>46.5</v>
      </c>
      <c r="S60" s="80">
        <v>0</v>
      </c>
      <c r="T60" s="78">
        <f>SUMPRODUCT(LTA!F60:AJ60,LTA!F$101:AJ$101,LTA!F$103:AJ$103)</f>
        <v>386.59000000000003</v>
      </c>
      <c r="U60" s="78">
        <f>SUMPRODUCT(LTA!F60:AJ60,LTA!F$102:AJ$102,LTA!F$103:AJ$103)</f>
        <v>46.660000000000004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257.31</v>
      </c>
      <c r="AB60" s="117">
        <f>-STOA!N60</f>
        <v>-422.93</v>
      </c>
      <c r="AC60">
        <f t="shared" si="0"/>
        <v>18.057104129138047</v>
      </c>
      <c r="AD60">
        <f t="shared" si="1"/>
        <v>1138.0675235033036</v>
      </c>
      <c r="AE60">
        <f>'IDT-1'!B60</f>
        <v>65</v>
      </c>
      <c r="AF60" s="26"/>
      <c r="AG60">
        <f t="shared" si="2"/>
        <v>1203.0675235033036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9.7653144568472658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76.330000000000013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686.1793131755943</v>
      </c>
      <c r="P61" s="77">
        <v>58.87</v>
      </c>
      <c r="Q61" s="77">
        <v>33.85</v>
      </c>
      <c r="R61" s="80">
        <v>46.5</v>
      </c>
      <c r="S61" s="80">
        <v>0</v>
      </c>
      <c r="T61" s="78">
        <f>SUMPRODUCT(LTA!F61:AJ61,LTA!F$101:AJ$101,LTA!F$103:AJ$103)</f>
        <v>384.85</v>
      </c>
      <c r="U61" s="78">
        <f>SUMPRODUCT(LTA!F61:AJ61,LTA!F$102:AJ$102,LTA!F$103:AJ$103)</f>
        <v>47.5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5.78</v>
      </c>
      <c r="Z61" s="75">
        <f>IEX!N61</f>
        <v>0</v>
      </c>
      <c r="AA61" s="117">
        <f>STOA!H61</f>
        <v>251.71</v>
      </c>
      <c r="AB61" s="117">
        <f>-STOA!N61</f>
        <v>-422.93</v>
      </c>
      <c r="AC61">
        <f t="shared" si="0"/>
        <v>17.944230598871702</v>
      </c>
      <c r="AD61">
        <f t="shared" si="1"/>
        <v>1149.46039703357</v>
      </c>
      <c r="AE61">
        <f>'IDT-1'!B61</f>
        <v>63.595999999999997</v>
      </c>
      <c r="AF61" s="26"/>
      <c r="AG61">
        <f t="shared" si="2"/>
        <v>1213.05639703357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9.7653144568472658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76.330000000000013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686.1793131755943</v>
      </c>
      <c r="P62" s="77">
        <v>58.87</v>
      </c>
      <c r="Q62" s="77">
        <v>33.85</v>
      </c>
      <c r="R62" s="80">
        <v>46.5</v>
      </c>
      <c r="S62" s="80">
        <v>0</v>
      </c>
      <c r="T62" s="78">
        <f>SUMPRODUCT(LTA!F62:AJ62,LTA!F$101:AJ$101,LTA!F$103:AJ$103)</f>
        <v>375.78000000000003</v>
      </c>
      <c r="U62" s="78">
        <f>SUMPRODUCT(LTA!F62:AJ62,LTA!F$102:AJ$102,LTA!F$103:AJ$103)</f>
        <v>48.34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11.56</v>
      </c>
      <c r="Z62" s="75">
        <f>IEX!N62</f>
        <v>0</v>
      </c>
      <c r="AA62" s="117">
        <f>STOA!H62</f>
        <v>246.81</v>
      </c>
      <c r="AB62" s="117">
        <f>-STOA!N62</f>
        <v>-422.93</v>
      </c>
      <c r="AC62">
        <f t="shared" si="0"/>
        <v>17.959453746571459</v>
      </c>
      <c r="AD62">
        <f t="shared" si="1"/>
        <v>1133.0951738858701</v>
      </c>
      <c r="AE62">
        <f>'IDT-1'!B62</f>
        <v>61.956000000000003</v>
      </c>
      <c r="AF62" s="26"/>
      <c r="AG62">
        <f t="shared" si="2"/>
        <v>1195.05117388587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9.7653144568472658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76.330000000000013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686.18436113433461</v>
      </c>
      <c r="P63" s="77">
        <v>58.87</v>
      </c>
      <c r="Q63" s="77">
        <v>33.85</v>
      </c>
      <c r="R63" s="80">
        <v>46.5</v>
      </c>
      <c r="S63" s="80">
        <v>0</v>
      </c>
      <c r="T63" s="78">
        <f>SUMPRODUCT(LTA!F63:AJ63,LTA!F$101:AJ$101,LTA!F$103:AJ$103)</f>
        <v>367.39000000000004</v>
      </c>
      <c r="U63" s="78">
        <f>SUMPRODUCT(LTA!F63:AJ63,LTA!F$102:AJ$102,LTA!F$103:AJ$103)</f>
        <v>48.980000000000004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278.16000000000003</v>
      </c>
      <c r="AB63" s="117">
        <f>-STOA!N63</f>
        <v>-422.93</v>
      </c>
      <c r="AC63">
        <f t="shared" si="0"/>
        <v>18.17198769887472</v>
      </c>
      <c r="AD63">
        <f t="shared" si="1"/>
        <v>1132.9276878923072</v>
      </c>
      <c r="AE63">
        <f>'IDT-1'!B63</f>
        <v>37</v>
      </c>
      <c r="AF63" s="26"/>
      <c r="AG63">
        <f t="shared" si="2"/>
        <v>1169.9276878923072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9.7653144568472658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76.330000000000013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686.17886886146607</v>
      </c>
      <c r="P64" s="77">
        <v>58.87</v>
      </c>
      <c r="Q64" s="77">
        <v>33.85</v>
      </c>
      <c r="R64" s="80">
        <v>46.5</v>
      </c>
      <c r="S64" s="80">
        <v>0</v>
      </c>
      <c r="T64" s="78">
        <f>SUMPRODUCT(LTA!F64:AJ64,LTA!F$101:AJ$101,LTA!F$103:AJ$103)</f>
        <v>330.15000000000003</v>
      </c>
      <c r="U64" s="78">
        <f>SUMPRODUCT(LTA!F64:AJ64,LTA!F$102:AJ$102,LTA!F$103:AJ$103)</f>
        <v>37.380000000000003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269.76</v>
      </c>
      <c r="AB64" s="117">
        <f>-STOA!N64</f>
        <v>-422.93</v>
      </c>
      <c r="AC64">
        <f t="shared" si="0"/>
        <v>17.70373987696226</v>
      </c>
      <c r="AD64">
        <f t="shared" si="1"/>
        <v>1072.1504434413512</v>
      </c>
      <c r="AE64">
        <f>'IDT-1'!B64</f>
        <v>70</v>
      </c>
      <c r="AF64" s="26"/>
      <c r="AG64">
        <f t="shared" si="2"/>
        <v>1142.1504434413512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-36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9.7653144568472658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76.330000000000013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686.61025716390657</v>
      </c>
      <c r="P65" s="77">
        <v>58.87</v>
      </c>
      <c r="Q65" s="77">
        <v>33.85</v>
      </c>
      <c r="R65" s="80">
        <v>46.5</v>
      </c>
      <c r="S65" s="80">
        <v>0</v>
      </c>
      <c r="T65" s="78">
        <f>SUMPRODUCT(LTA!F65:AJ65,LTA!F$101:AJ$101,LTA!F$103:AJ$103)</f>
        <v>315.40999999999997</v>
      </c>
      <c r="U65" s="78">
        <f>SUMPRODUCT(LTA!F65:AJ65,LTA!F$102:AJ$102,LTA!F$103:AJ$103)</f>
        <v>41.16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259.26</v>
      </c>
      <c r="AB65" s="117">
        <f>-STOA!N65</f>
        <v>-422.93</v>
      </c>
      <c r="AC65">
        <f t="shared" si="0"/>
        <v>17.536444349068123</v>
      </c>
      <c r="AD65">
        <f t="shared" si="1"/>
        <v>1049.2891272716856</v>
      </c>
      <c r="AE65">
        <f>'IDT-1'!B65</f>
        <v>98</v>
      </c>
      <c r="AF65" s="26"/>
      <c r="AG65">
        <f t="shared" si="2"/>
        <v>1147.2891272716856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9.7653144568472658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76.330000000000013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687.78067179625737</v>
      </c>
      <c r="P66" s="77">
        <v>58.87</v>
      </c>
      <c r="Q66" s="77">
        <v>33.85</v>
      </c>
      <c r="R66" s="80">
        <v>46.5</v>
      </c>
      <c r="S66" s="80">
        <v>0</v>
      </c>
      <c r="T66" s="78">
        <f>SUMPRODUCT(LTA!F66:AJ66,LTA!F$101:AJ$101,LTA!F$103:AJ$103)</f>
        <v>261.76</v>
      </c>
      <c r="U66" s="78">
        <f>SUMPRODUCT(LTA!F66:AJ66,LTA!F$102:AJ$102,LTA!F$103:AJ$103)</f>
        <v>42.16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248.76</v>
      </c>
      <c r="AB66" s="117">
        <f>-STOA!N66</f>
        <v>-422.93</v>
      </c>
      <c r="AC66">
        <f t="shared" si="0"/>
        <v>16.991023997832812</v>
      </c>
      <c r="AD66">
        <f t="shared" si="1"/>
        <v>987.85496225527186</v>
      </c>
      <c r="AE66">
        <f>'IDT-1'!B66</f>
        <v>128</v>
      </c>
      <c r="AF66" s="26"/>
      <c r="AG66">
        <f t="shared" si="2"/>
        <v>1115.8549622552719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9.7653144568472658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76.330000000000013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686.28653185362941</v>
      </c>
      <c r="P67" s="77">
        <v>58.87</v>
      </c>
      <c r="Q67" s="77">
        <v>33.85</v>
      </c>
      <c r="R67" s="80">
        <v>46.5</v>
      </c>
      <c r="S67" s="80">
        <v>0</v>
      </c>
      <c r="T67" s="78">
        <f>SUMPRODUCT(LTA!F67:AJ67,LTA!F$101:AJ$101,LTA!F$103:AJ$103)</f>
        <v>241.88</v>
      </c>
      <c r="U67" s="78">
        <f>SUMPRODUCT(LTA!F67:AJ67,LTA!F$102:AJ$102,LTA!F$103:AJ$103)</f>
        <v>43.650000000000006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234.76</v>
      </c>
      <c r="AB67" s="117">
        <f>-STOA!N67</f>
        <v>-422.93</v>
      </c>
      <c r="AC67">
        <f t="shared" si="0"/>
        <v>16.488646633327189</v>
      </c>
      <c r="AD67">
        <f t="shared" si="1"/>
        <v>977.47319967714941</v>
      </c>
      <c r="AE67">
        <f>'IDT-1'!B67</f>
        <v>158</v>
      </c>
      <c r="AF67" s="26"/>
      <c r="AG67">
        <f t="shared" si="2"/>
        <v>1135.4731996771493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-15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9.7653144568472658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76.330000000000013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686.28647941935935</v>
      </c>
      <c r="P68" s="77">
        <v>58.87</v>
      </c>
      <c r="Q68" s="77">
        <v>33.85</v>
      </c>
      <c r="R68" s="80">
        <v>46.5</v>
      </c>
      <c r="S68" s="80">
        <v>0</v>
      </c>
      <c r="T68" s="78">
        <f>SUMPRODUCT(LTA!F68:AJ68,LTA!F$101:AJ$101,LTA!F$103:AJ$103)</f>
        <v>183.04000000000002</v>
      </c>
      <c r="U68" s="78">
        <f>SUMPRODUCT(LTA!F68:AJ68,LTA!F$102:AJ$102,LTA!F$103:AJ$103)</f>
        <v>45.11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224.26</v>
      </c>
      <c r="AB68" s="117">
        <f>-STOA!N68</f>
        <v>-422.93</v>
      </c>
      <c r="AC68">
        <f t="shared" ref="AC68:AC98" si="3">SUMIF(B68:AB68,"&gt;0")*$AC$2-SUMIF(B68:AB68,"&lt;0")*($AC$2/(1-$AC$2))+SUMIF(AI68:AR68,"&gt;0")*$AC$2-SUMIF(AI68:AR68,"&lt;0")*($AC$2/(1-$AC$2))</f>
        <v>15.935692809516592</v>
      </c>
      <c r="AD68">
        <f t="shared" ref="AD68:AD98" si="4">SUM(B68:AB68,AI68:AR68)-AC68</f>
        <v>905.14610106668999</v>
      </c>
      <c r="AE68">
        <f>'IDT-1'!B68</f>
        <v>194</v>
      </c>
      <c r="AF68" s="26"/>
      <c r="AG68">
        <f t="shared" ref="AG68:AG98" si="5">SUM(AD68:AF68)+AT68</f>
        <v>1099.1461010666899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9.7653144568472658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682.78371736648069</v>
      </c>
      <c r="P69" s="77">
        <v>58.87</v>
      </c>
      <c r="Q69" s="77">
        <v>33.85</v>
      </c>
      <c r="R69" s="80">
        <v>46.5</v>
      </c>
      <c r="S69" s="80">
        <v>0</v>
      </c>
      <c r="T69" s="78">
        <f>SUMPRODUCT(LTA!F69:AJ69,LTA!F$101:AJ$101,LTA!F$103:AJ$103)</f>
        <v>171.3</v>
      </c>
      <c r="U69" s="78">
        <f>SUMPRODUCT(LTA!F69:AJ69,LTA!F$102:AJ$102,LTA!F$103:AJ$103)</f>
        <v>53.84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210.26</v>
      </c>
      <c r="AB69" s="117">
        <f>-STOA!N69</f>
        <v>-422.93</v>
      </c>
      <c r="AC69">
        <f t="shared" si="3"/>
        <v>15.681329610795892</v>
      </c>
      <c r="AD69">
        <f t="shared" si="4"/>
        <v>890.55770221253204</v>
      </c>
      <c r="AE69">
        <f>'IDT-1'!B69</f>
        <v>243</v>
      </c>
      <c r="AF69" s="26"/>
      <c r="AG69">
        <f t="shared" si="5"/>
        <v>1133.5577022125321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9.7653144568472658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684.80787635168065</v>
      </c>
      <c r="P70" s="77">
        <v>58.87</v>
      </c>
      <c r="Q70" s="77">
        <v>33.85</v>
      </c>
      <c r="R70" s="80">
        <v>46.5</v>
      </c>
      <c r="S70" s="80">
        <v>0</v>
      </c>
      <c r="T70" s="78">
        <f>SUMPRODUCT(LTA!F70:AJ70,LTA!F$101:AJ$101,LTA!F$103:AJ$103)</f>
        <v>150.9</v>
      </c>
      <c r="U70" s="78">
        <f>SUMPRODUCT(LTA!F70:AJ70,LTA!F$102:AJ$102,LTA!F$103:AJ$103)</f>
        <v>55.92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26.97</v>
      </c>
      <c r="Z70" s="75">
        <f>IEX!N70</f>
        <v>0</v>
      </c>
      <c r="AA70" s="117">
        <f>STOA!H70</f>
        <v>199.76</v>
      </c>
      <c r="AB70" s="117">
        <f>-STOA!N70</f>
        <v>-422.93</v>
      </c>
      <c r="AC70">
        <f t="shared" si="3"/>
        <v>15.833790377742975</v>
      </c>
      <c r="AD70">
        <f t="shared" si="4"/>
        <v>873.57940043078509</v>
      </c>
      <c r="AE70">
        <f>'IDT-1'!B70</f>
        <v>272.33600000000001</v>
      </c>
      <c r="AF70" s="26"/>
      <c r="AG70">
        <f t="shared" si="5"/>
        <v>1145.9154004307852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-30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9.7653144568472658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696.53919467647745</v>
      </c>
      <c r="P71" s="77">
        <v>58.87</v>
      </c>
      <c r="Q71" s="77">
        <v>33.85</v>
      </c>
      <c r="R71" s="80">
        <v>33.739999999999995</v>
      </c>
      <c r="S71" s="80">
        <v>0</v>
      </c>
      <c r="T71" s="78">
        <f>SUMPRODUCT(LTA!F71:AJ71,LTA!F$101:AJ$101,LTA!F$103:AJ$103)</f>
        <v>129.57000000000002</v>
      </c>
      <c r="U71" s="78">
        <f>SUMPRODUCT(LTA!F71:AJ71,LTA!F$102:AJ$102,LTA!F$103:AJ$103)</f>
        <v>50.129999999999995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168.56</v>
      </c>
      <c r="Z71" s="75">
        <f>IEX!N71</f>
        <v>0</v>
      </c>
      <c r="AA71" s="117">
        <f>STOA!H71</f>
        <v>299.54000000000002</v>
      </c>
      <c r="AB71" s="117">
        <f>-STOA!N71</f>
        <v>-422.93</v>
      </c>
      <c r="AC71">
        <f t="shared" si="3"/>
        <v>17.754528616612159</v>
      </c>
      <c r="AD71">
        <f t="shared" si="4"/>
        <v>1079.8799805167123</v>
      </c>
      <c r="AE71">
        <f>'IDT-1'!B71</f>
        <v>80.617000000000004</v>
      </c>
      <c r="AF71" s="26"/>
      <c r="AG71">
        <f t="shared" si="5"/>
        <v>1160.4969805167123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9.7653144568472658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706.53843397882736</v>
      </c>
      <c r="P72" s="77">
        <v>58.87</v>
      </c>
      <c r="Q72" s="77">
        <v>33.85</v>
      </c>
      <c r="R72" s="80">
        <v>20.5</v>
      </c>
      <c r="S72" s="80">
        <v>0</v>
      </c>
      <c r="T72" s="78">
        <f>SUMPRODUCT(LTA!F72:AJ72,LTA!F$101:AJ$101,LTA!F$103:AJ$103)</f>
        <v>111.97</v>
      </c>
      <c r="U72" s="78">
        <f>SUMPRODUCT(LTA!F72:AJ72,LTA!F$102:AJ$102,LTA!F$103:AJ$103)</f>
        <v>50.59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191.67</v>
      </c>
      <c r="Z72" s="75">
        <f>IEX!N72</f>
        <v>0</v>
      </c>
      <c r="AA72" s="117">
        <f>STOA!H72</f>
        <v>285.54000000000002</v>
      </c>
      <c r="AB72" s="117">
        <f>-STOA!N72</f>
        <v>-422.93</v>
      </c>
      <c r="AC72">
        <f t="shared" si="3"/>
        <v>17.451148989462347</v>
      </c>
      <c r="AD72">
        <f t="shared" si="4"/>
        <v>1091.9125994462122</v>
      </c>
      <c r="AE72">
        <f>'IDT-1'!B72</f>
        <v>88.221000000000004</v>
      </c>
      <c r="AF72" s="26"/>
      <c r="AG72">
        <f t="shared" si="5"/>
        <v>1180.1335994462122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-12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9.7653144568472658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709.96204970074871</v>
      </c>
      <c r="P73" s="77">
        <v>58.87</v>
      </c>
      <c r="Q73" s="77">
        <v>33.85</v>
      </c>
      <c r="R73" s="80">
        <v>9.6199999999999992</v>
      </c>
      <c r="S73" s="80">
        <v>0</v>
      </c>
      <c r="T73" s="78">
        <f>SUMPRODUCT(LTA!F73:AJ73,LTA!F$101:AJ$101,LTA!F$103:AJ$103)</f>
        <v>94.77</v>
      </c>
      <c r="U73" s="78">
        <f>SUMPRODUCT(LTA!F73:AJ73,LTA!F$102:AJ$102,LTA!F$103:AJ$103)</f>
        <v>50.93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10.6</v>
      </c>
      <c r="Z73" s="75">
        <f>IEX!N73</f>
        <v>0</v>
      </c>
      <c r="AA73" s="117">
        <f>STOA!H73</f>
        <v>271.54000000000002</v>
      </c>
      <c r="AB73" s="117">
        <f>-STOA!N73</f>
        <v>-422.93</v>
      </c>
      <c r="AC73">
        <f t="shared" si="3"/>
        <v>15.790473572948429</v>
      </c>
      <c r="AD73">
        <f t="shared" si="4"/>
        <v>892.80689058464736</v>
      </c>
      <c r="AE73">
        <f>'IDT-1'!B73</f>
        <v>301.00200000000001</v>
      </c>
      <c r="AF73" s="26"/>
      <c r="AG73">
        <f t="shared" si="5"/>
        <v>1193.8088905846473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-18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9.7653144568472658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731.03411717914867</v>
      </c>
      <c r="P74" s="77">
        <v>58.87</v>
      </c>
      <c r="Q74" s="77">
        <v>33.85</v>
      </c>
      <c r="R74" s="80">
        <v>4.6000000000000005</v>
      </c>
      <c r="S74" s="80">
        <v>0</v>
      </c>
      <c r="T74" s="78">
        <f>SUMPRODUCT(LTA!F74:AJ74,LTA!F$101:AJ$101,LTA!F$103:AJ$103)</f>
        <v>79.11</v>
      </c>
      <c r="U74" s="78">
        <f>SUMPRODUCT(LTA!F74:AJ74,LTA!F$102:AJ$102,LTA!F$103:AJ$103)</f>
        <v>51.11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56.82</v>
      </c>
      <c r="Z74" s="75">
        <f>IEX!N74</f>
        <v>0</v>
      </c>
      <c r="AA74" s="117">
        <f>STOA!H74</f>
        <v>257.79000000000002</v>
      </c>
      <c r="AB74" s="117">
        <f>-STOA!N74</f>
        <v>-422.93</v>
      </c>
      <c r="AC74">
        <f t="shared" si="3"/>
        <v>16.232171934635669</v>
      </c>
      <c r="AD74">
        <f t="shared" si="4"/>
        <v>908.4072597013602</v>
      </c>
      <c r="AE74">
        <f>'IDT-1'!B74</f>
        <v>291.74099999999999</v>
      </c>
      <c r="AF74" s="26"/>
      <c r="AG74">
        <f t="shared" si="5"/>
        <v>1200.1482597013601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-35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9.7653144568472658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754.51450268774875</v>
      </c>
      <c r="P75" s="77">
        <v>58.87</v>
      </c>
      <c r="Q75" s="77">
        <v>33.85</v>
      </c>
      <c r="R75" s="80">
        <v>0</v>
      </c>
      <c r="S75" s="80">
        <v>0</v>
      </c>
      <c r="T75" s="78">
        <f>SUMPRODUCT(LTA!F75:AJ75,LTA!F$101:AJ$101,LTA!F$103:AJ$103)</f>
        <v>49.11</v>
      </c>
      <c r="U75" s="78">
        <f>SUMPRODUCT(LTA!F75:AJ75,LTA!F$102:AJ$102,LTA!F$103:AJ$103)</f>
        <v>45.56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251.69</v>
      </c>
      <c r="AB75" s="117">
        <f>-STOA!N75</f>
        <v>-286.35000000000002</v>
      </c>
      <c r="AC75">
        <f t="shared" si="3"/>
        <v>14.008474206853077</v>
      </c>
      <c r="AD75">
        <f t="shared" si="4"/>
        <v>1002.6213429377431</v>
      </c>
      <c r="AE75">
        <f>'IDT-1'!B75</f>
        <v>230</v>
      </c>
      <c r="AF75" s="26"/>
      <c r="AG75">
        <f t="shared" si="5"/>
        <v>1232.6213429377431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9.7653144568472658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810.82296531384873</v>
      </c>
      <c r="P76" s="77">
        <v>58.87</v>
      </c>
      <c r="Q76" s="77">
        <v>33.85</v>
      </c>
      <c r="R76" s="80">
        <v>0</v>
      </c>
      <c r="S76" s="80">
        <v>0</v>
      </c>
      <c r="T76" s="78">
        <f>SUMPRODUCT(LTA!F76:AJ76,LTA!F$101:AJ$101,LTA!F$103:AJ$103)</f>
        <v>34.94</v>
      </c>
      <c r="U76" s="78">
        <f>SUMPRODUCT(LTA!F76:AJ76,LTA!F$102:AJ$102,LTA!F$103:AJ$103)</f>
        <v>45.519999999999996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244.56</v>
      </c>
      <c r="AB76" s="117">
        <f>-STOA!N76</f>
        <v>-286.35000000000002</v>
      </c>
      <c r="AC76">
        <f t="shared" si="3"/>
        <v>14.671321778850567</v>
      </c>
      <c r="AD76">
        <f t="shared" si="4"/>
        <v>996.92695799184548</v>
      </c>
      <c r="AE76">
        <f>'IDT-1'!B76</f>
        <v>259</v>
      </c>
      <c r="AF76" s="26"/>
      <c r="AG76">
        <f t="shared" si="5"/>
        <v>1255.9269579918455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-40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9.7653144568472658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809.18846674367751</v>
      </c>
      <c r="P77" s="77">
        <v>58.87</v>
      </c>
      <c r="Q77" s="77">
        <v>33.85</v>
      </c>
      <c r="R77" s="80">
        <v>0</v>
      </c>
      <c r="S77" s="80">
        <v>0</v>
      </c>
      <c r="T77" s="78">
        <f>SUMPRODUCT(LTA!F77:AJ77,LTA!F$101:AJ$101,LTA!F$103:AJ$103)</f>
        <v>26.939999999999998</v>
      </c>
      <c r="U77" s="78">
        <f>SUMPRODUCT(LTA!F77:AJ77,LTA!F$102:AJ$102,LTA!F$103:AJ$103)</f>
        <v>46.69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514.25</v>
      </c>
      <c r="AB77" s="117">
        <f>-STOA!N77</f>
        <v>-286.35000000000002</v>
      </c>
      <c r="AC77">
        <f t="shared" si="3"/>
        <v>17.005618701521843</v>
      </c>
      <c r="AD77">
        <f t="shared" si="4"/>
        <v>1251.8181624990032</v>
      </c>
      <c r="AE77">
        <f>'IDT-1'!B77</f>
        <v>0</v>
      </c>
      <c r="AF77" s="26"/>
      <c r="AG77">
        <f t="shared" si="5"/>
        <v>1251.8181624990032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-44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9.7653144568472658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809.53626769216476</v>
      </c>
      <c r="P78" s="77">
        <v>58.87</v>
      </c>
      <c r="Q78" s="77">
        <v>33.85</v>
      </c>
      <c r="R78" s="80">
        <v>0</v>
      </c>
      <c r="S78" s="80">
        <v>0</v>
      </c>
      <c r="T78" s="78">
        <f>SUMPRODUCT(LTA!F78:AJ78,LTA!F$101:AJ$101,LTA!F$103:AJ$103)</f>
        <v>25.39</v>
      </c>
      <c r="U78" s="78">
        <f>SUMPRODUCT(LTA!F78:AJ78,LTA!F$102:AJ$102,LTA!F$103:AJ$103)</f>
        <v>46.79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531.59999999999991</v>
      </c>
      <c r="AB78" s="117">
        <f>-STOA!N78</f>
        <v>-286.35000000000002</v>
      </c>
      <c r="AC78">
        <f t="shared" si="3"/>
        <v>17.192989987479507</v>
      </c>
      <c r="AD78">
        <f t="shared" si="4"/>
        <v>1262.8785921615327</v>
      </c>
      <c r="AE78">
        <f>'IDT-1'!B78</f>
        <v>0</v>
      </c>
      <c r="AF78" s="26"/>
      <c r="AG78">
        <f t="shared" si="5"/>
        <v>1262.8785921615327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-49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9.7653144568472658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811.17171526302616</v>
      </c>
      <c r="P79" s="77">
        <v>58.87</v>
      </c>
      <c r="Q79" s="77">
        <v>33.85</v>
      </c>
      <c r="R79" s="80">
        <v>0</v>
      </c>
      <c r="S79" s="80">
        <v>0</v>
      </c>
      <c r="T79" s="78">
        <f>SUMPRODUCT(LTA!F79:AJ79,LTA!F$101:AJ$101,LTA!F$103:AJ$103)</f>
        <v>26.14</v>
      </c>
      <c r="U79" s="78">
        <f>SUMPRODUCT(LTA!F79:AJ79,LTA!F$102:AJ$102,LTA!F$103:AJ$103)</f>
        <v>47.3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526.94999999999993</v>
      </c>
      <c r="AB79" s="117">
        <f>-STOA!N79</f>
        <v>-286.35000000000002</v>
      </c>
      <c r="AC79">
        <f t="shared" si="3"/>
        <v>17.257453073802843</v>
      </c>
      <c r="AD79">
        <f t="shared" si="4"/>
        <v>1252.0595766460706</v>
      </c>
      <c r="AE79">
        <f>'IDT-1'!B79</f>
        <v>0</v>
      </c>
      <c r="AF79" s="26"/>
      <c r="AG79">
        <f t="shared" si="5"/>
        <v>1252.0595766460706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-58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9.7653144568472658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807.36271624075152</v>
      </c>
      <c r="P80" s="77">
        <v>58.87</v>
      </c>
      <c r="Q80" s="77">
        <v>33.85</v>
      </c>
      <c r="R80" s="80">
        <v>0</v>
      </c>
      <c r="S80" s="80">
        <v>0</v>
      </c>
      <c r="T80" s="78">
        <f>SUMPRODUCT(LTA!F80:AJ80,LTA!F$101:AJ$101,LTA!F$103:AJ$103)</f>
        <v>26.28</v>
      </c>
      <c r="U80" s="78">
        <f>SUMPRODUCT(LTA!F80:AJ80,LTA!F$102:AJ$102,LTA!F$103:AJ$103)</f>
        <v>48.040000000000006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524.05999999999995</v>
      </c>
      <c r="AB80" s="117">
        <f>-STOA!N80</f>
        <v>-286.35000000000002</v>
      </c>
      <c r="AC80">
        <f t="shared" si="3"/>
        <v>17.29502715762878</v>
      </c>
      <c r="AD80">
        <f t="shared" si="4"/>
        <v>1236.2030035399698</v>
      </c>
      <c r="AE80">
        <f>'IDT-1'!B80</f>
        <v>0</v>
      </c>
      <c r="AF80" s="26"/>
      <c r="AG80">
        <f t="shared" si="5"/>
        <v>1236.2030035399698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9.7653144568472658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770.45436937505121</v>
      </c>
      <c r="P81" s="77">
        <v>58.87</v>
      </c>
      <c r="Q81" s="77">
        <v>33.85</v>
      </c>
      <c r="R81" s="80">
        <v>0</v>
      </c>
      <c r="S81" s="80">
        <v>0</v>
      </c>
      <c r="T81" s="78">
        <f>SUMPRODUCT(LTA!F81:AJ81,LTA!F$101:AJ$101,LTA!F$103:AJ$103)</f>
        <v>26.85</v>
      </c>
      <c r="U81" s="78">
        <f>SUMPRODUCT(LTA!F81:AJ81,LTA!F$102:AJ$102,LTA!F$103:AJ$103)</f>
        <v>48.76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546.20999999999981</v>
      </c>
      <c r="AB81" s="117">
        <f>-STOA!N81</f>
        <v>-286.35000000000002</v>
      </c>
      <c r="AC81">
        <f t="shared" si="3"/>
        <v>16.906580940077443</v>
      </c>
      <c r="AD81">
        <f t="shared" si="4"/>
        <v>1204.5031028918208</v>
      </c>
      <c r="AE81">
        <f>'IDT-1'!B81</f>
        <v>0</v>
      </c>
      <c r="AF81" s="26"/>
      <c r="AG81">
        <f t="shared" si="5"/>
        <v>1204.5031028918208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-62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9.7653144568472658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737.22599326504235</v>
      </c>
      <c r="P82" s="77">
        <v>58.87</v>
      </c>
      <c r="Q82" s="77">
        <v>33.85</v>
      </c>
      <c r="R82" s="80">
        <v>0</v>
      </c>
      <c r="S82" s="80">
        <v>0</v>
      </c>
      <c r="T82" s="78">
        <f>SUMPRODUCT(LTA!F82:AJ82,LTA!F$101:AJ$101,LTA!F$103:AJ$103)</f>
        <v>26.89</v>
      </c>
      <c r="U82" s="78">
        <f>SUMPRODUCT(LTA!F82:AJ82,LTA!F$102:AJ$102,LTA!F$103:AJ$103)</f>
        <v>49.74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507.67999999999989</v>
      </c>
      <c r="AB82" s="117">
        <f>-STOA!N82</f>
        <v>-286.35000000000002</v>
      </c>
      <c r="AC82">
        <f t="shared" si="3"/>
        <v>16.257448847742783</v>
      </c>
      <c r="AD82">
        <f t="shared" si="4"/>
        <v>1137.4138588741469</v>
      </c>
      <c r="AE82">
        <f>'IDT-1'!B82</f>
        <v>50</v>
      </c>
      <c r="AF82" s="26"/>
      <c r="AG82">
        <f t="shared" si="5"/>
        <v>1187.4138588741469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-59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9.7653144568472658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672.8255083932529</v>
      </c>
      <c r="P83" s="77">
        <v>58.87</v>
      </c>
      <c r="Q83" s="77">
        <v>33.85</v>
      </c>
      <c r="R83" s="80">
        <v>0</v>
      </c>
      <c r="S83" s="80">
        <v>0</v>
      </c>
      <c r="T83" s="78">
        <f>SUMPRODUCT(LTA!F83:AJ83,LTA!F$101:AJ$101,LTA!F$103:AJ$103)</f>
        <v>27.73</v>
      </c>
      <c r="U83" s="78">
        <f>SUMPRODUCT(LTA!F83:AJ83,LTA!F$102:AJ$102,LTA!F$103:AJ$103)</f>
        <v>51.58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244.73000000000002</v>
      </c>
      <c r="AB83" s="117">
        <f>-STOA!N83</f>
        <v>-286.35000000000002</v>
      </c>
      <c r="AC83">
        <f t="shared" si="3"/>
        <v>13.096891057061514</v>
      </c>
      <c r="AD83">
        <f t="shared" si="4"/>
        <v>899.9439317930387</v>
      </c>
      <c r="AE83">
        <f>'IDT-1'!B83</f>
        <v>314.77300000000002</v>
      </c>
      <c r="AF83" s="26"/>
      <c r="AG83">
        <f t="shared" si="5"/>
        <v>1214.7169317930388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25.04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9.7653144568472658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654.2747841665871</v>
      </c>
      <c r="P84" s="77">
        <v>58.87</v>
      </c>
      <c r="Q84" s="77">
        <v>33.85</v>
      </c>
      <c r="R84" s="80">
        <v>0</v>
      </c>
      <c r="S84" s="80">
        <v>0</v>
      </c>
      <c r="T84" s="78">
        <f>SUMPRODUCT(LTA!F84:AJ84,LTA!F$101:AJ$101,LTA!F$103:AJ$103)</f>
        <v>29.64</v>
      </c>
      <c r="U84" s="78">
        <f>SUMPRODUCT(LTA!F84:AJ84,LTA!F$102:AJ$102,LTA!F$103:AJ$103)</f>
        <v>52.459999999999994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244.73000000000002</v>
      </c>
      <c r="AB84" s="117">
        <f>-STOA!N84</f>
        <v>-286.35000000000002</v>
      </c>
      <c r="AC84">
        <f t="shared" si="3"/>
        <v>12.865004683866854</v>
      </c>
      <c r="AD84">
        <f t="shared" si="4"/>
        <v>873.82509393956764</v>
      </c>
      <c r="AE84">
        <f>'IDT-1'!B84</f>
        <v>316.09699999999998</v>
      </c>
      <c r="AF84" s="26"/>
      <c r="AG84">
        <f t="shared" si="5"/>
        <v>1189.9220939395677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14.45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9.9482502651113478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657.62966779619592</v>
      </c>
      <c r="P85" s="77">
        <v>58.87</v>
      </c>
      <c r="Q85" s="77">
        <v>33.85</v>
      </c>
      <c r="R85" s="80">
        <v>0</v>
      </c>
      <c r="S85" s="80">
        <v>0</v>
      </c>
      <c r="T85" s="78">
        <f>SUMPRODUCT(LTA!F85:AJ85,LTA!F$101:AJ$101,LTA!F$103:AJ$103)</f>
        <v>29.42</v>
      </c>
      <c r="U85" s="78">
        <f>SUMPRODUCT(LTA!F85:AJ85,LTA!F$102:AJ$102,LTA!F$103:AJ$103)</f>
        <v>53.209999999999994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244.73000000000002</v>
      </c>
      <c r="AB85" s="117">
        <f>-STOA!N85</f>
        <v>-286.35000000000002</v>
      </c>
      <c r="AC85">
        <f t="shared" si="3"/>
        <v>12.773641494920135</v>
      </c>
      <c r="AD85">
        <f t="shared" si="4"/>
        <v>863.53427656638712</v>
      </c>
      <c r="AE85">
        <f>'IDT-1'!B85</f>
        <v>308</v>
      </c>
      <c r="AF85" s="26"/>
      <c r="AG85">
        <f t="shared" si="5"/>
        <v>1171.5342765663872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9.9482502651113478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644.11123405866556</v>
      </c>
      <c r="P86" s="77">
        <v>58.87</v>
      </c>
      <c r="Q86" s="77">
        <v>33.85</v>
      </c>
      <c r="R86" s="80">
        <v>0</v>
      </c>
      <c r="S86" s="80">
        <v>0</v>
      </c>
      <c r="T86" s="78">
        <f>SUMPRODUCT(LTA!F86:AJ86,LTA!F$101:AJ$101,LTA!F$103:AJ$103)</f>
        <v>29.04</v>
      </c>
      <c r="U86" s="78">
        <f>SUMPRODUCT(LTA!F86:AJ86,LTA!F$102:AJ$102,LTA!F$103:AJ$103)</f>
        <v>56.69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244.73000000000002</v>
      </c>
      <c r="AB86" s="117">
        <f>-STOA!N86</f>
        <v>-286.35000000000002</v>
      </c>
      <c r="AC86">
        <f t="shared" si="3"/>
        <v>12.681959278029868</v>
      </c>
      <c r="AD86">
        <f t="shared" si="4"/>
        <v>853.20752504574693</v>
      </c>
      <c r="AE86">
        <f>'IDT-1'!B86</f>
        <v>298</v>
      </c>
      <c r="AF86" s="26"/>
      <c r="AG86">
        <f t="shared" si="5"/>
        <v>1151.2075250457469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9.9482502651113478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77.686228823843507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637.28292872132067</v>
      </c>
      <c r="P87" s="77">
        <v>58.87</v>
      </c>
      <c r="Q87" s="77">
        <v>33.85</v>
      </c>
      <c r="R87" s="80">
        <v>0</v>
      </c>
      <c r="S87" s="80">
        <v>0</v>
      </c>
      <c r="T87" s="78">
        <f>SUMPRODUCT(LTA!F87:AJ87,LTA!F$101:AJ$101,LTA!F$103:AJ$103)</f>
        <v>28.58</v>
      </c>
      <c r="U87" s="78">
        <f>SUMPRODUCT(LTA!F87:AJ87,LTA!F$102:AJ$102,LTA!F$103:AJ$103)</f>
        <v>56.43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244.78</v>
      </c>
      <c r="AB87" s="117">
        <f>-STOA!N87</f>
        <v>-286.35000000000002</v>
      </c>
      <c r="AC87">
        <f t="shared" si="3"/>
        <v>12.666247387277641</v>
      </c>
      <c r="AD87">
        <f t="shared" si="4"/>
        <v>845.41116042299791</v>
      </c>
      <c r="AE87">
        <f>'IDT-1'!B87</f>
        <v>280</v>
      </c>
      <c r="AF87" s="26"/>
      <c r="AG87">
        <f t="shared" si="5"/>
        <v>1125.4111604229979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9.9482502651113478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77.686228823843507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635.37615646139716</v>
      </c>
      <c r="P88" s="77">
        <v>58.87</v>
      </c>
      <c r="Q88" s="77">
        <v>33.85</v>
      </c>
      <c r="R88" s="80">
        <v>0</v>
      </c>
      <c r="S88" s="80">
        <v>0</v>
      </c>
      <c r="T88" s="78">
        <f>SUMPRODUCT(LTA!F88:AJ88,LTA!F$101:AJ$101,LTA!F$103:AJ$103)</f>
        <v>28.36</v>
      </c>
      <c r="U88" s="78">
        <f>SUMPRODUCT(LTA!F88:AJ88,LTA!F$102:AJ$102,LTA!F$103:AJ$103)</f>
        <v>56.08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244.78</v>
      </c>
      <c r="AB88" s="117">
        <f>-STOA!N88</f>
        <v>-286.35000000000002</v>
      </c>
      <c r="AC88">
        <f t="shared" si="3"/>
        <v>12.671086173956901</v>
      </c>
      <c r="AD88">
        <f t="shared" si="4"/>
        <v>839.92954937639524</v>
      </c>
      <c r="AE88">
        <f>'IDT-1'!B88</f>
        <v>264</v>
      </c>
      <c r="AF88" s="26"/>
      <c r="AG88">
        <f t="shared" si="5"/>
        <v>1103.9295493763952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9.9482502651113478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77.686228823843507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636.29402257684501</v>
      </c>
      <c r="P89" s="77">
        <v>58.87</v>
      </c>
      <c r="Q89" s="77">
        <v>33.85</v>
      </c>
      <c r="R89" s="80">
        <v>0</v>
      </c>
      <c r="S89" s="80">
        <v>0</v>
      </c>
      <c r="T89" s="78">
        <f>SUMPRODUCT(LTA!F89:AJ89,LTA!F$101:AJ$101,LTA!F$103:AJ$103)</f>
        <v>27.86</v>
      </c>
      <c r="U89" s="78">
        <f>SUMPRODUCT(LTA!F89:AJ89,LTA!F$102:AJ$102,LTA!F$103:AJ$103)</f>
        <v>46.34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244.78</v>
      </c>
      <c r="AB89" s="117">
        <f>-STOA!N89</f>
        <v>-286.35000000000002</v>
      </c>
      <c r="AC89">
        <f t="shared" si="3"/>
        <v>12.6689545434726</v>
      </c>
      <c r="AD89">
        <f t="shared" si="4"/>
        <v>821.6095471223274</v>
      </c>
      <c r="AE89">
        <f>'IDT-1'!B89</f>
        <v>239</v>
      </c>
      <c r="AF89" s="26"/>
      <c r="AG89">
        <f t="shared" si="5"/>
        <v>1060.6095471223275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9.9482502651113478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77.686228823843507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633.89269182217481</v>
      </c>
      <c r="P90" s="77">
        <v>58.87</v>
      </c>
      <c r="Q90" s="77">
        <v>33.85</v>
      </c>
      <c r="R90" s="80">
        <v>0</v>
      </c>
      <c r="S90" s="80">
        <v>0</v>
      </c>
      <c r="T90" s="78">
        <f>SUMPRODUCT(LTA!F90:AJ90,LTA!F$101:AJ$101,LTA!F$103:AJ$103)</f>
        <v>27.700000000000003</v>
      </c>
      <c r="U90" s="78">
        <f>SUMPRODUCT(LTA!F90:AJ90,LTA!F$102:AJ$102,LTA!F$103:AJ$103)</f>
        <v>46.16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244.78</v>
      </c>
      <c r="AB90" s="117">
        <f>-STOA!N90</f>
        <v>-286.35000000000002</v>
      </c>
      <c r="AC90">
        <f t="shared" si="3"/>
        <v>12.635952705309306</v>
      </c>
      <c r="AD90">
        <f t="shared" si="4"/>
        <v>819.90121820582044</v>
      </c>
      <c r="AE90">
        <f>'IDT-1'!B90</f>
        <v>213</v>
      </c>
      <c r="AF90" s="26"/>
      <c r="AG90">
        <f t="shared" si="5"/>
        <v>1032.9012182058204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9.9482502651113478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80.81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630.24777342662355</v>
      </c>
      <c r="P91" s="77">
        <v>58.87</v>
      </c>
      <c r="Q91" s="77">
        <v>33.85</v>
      </c>
      <c r="R91" s="80">
        <v>0</v>
      </c>
      <c r="S91" s="80">
        <v>0</v>
      </c>
      <c r="T91" s="78">
        <f>SUMPRODUCT(LTA!F91:AJ91,LTA!F$101:AJ$101,LTA!F$103:AJ$103)</f>
        <v>27.509999999999998</v>
      </c>
      <c r="U91" s="78">
        <f>SUMPRODUCT(LTA!F91:AJ91,LTA!F$102:AJ$102,LTA!F$103:AJ$103)</f>
        <v>46.19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147.44</v>
      </c>
      <c r="AB91" s="117">
        <f>-STOA!N91</f>
        <v>-331.22</v>
      </c>
      <c r="AC91">
        <f t="shared" si="3"/>
        <v>12.047434406388803</v>
      </c>
      <c r="AD91">
        <f t="shared" si="4"/>
        <v>691.59858928534607</v>
      </c>
      <c r="AE91">
        <f>'IDT-1'!B91</f>
        <v>320</v>
      </c>
      <c r="AF91" s="26"/>
      <c r="AG91">
        <f t="shared" si="5"/>
        <v>1011.5985892853461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9.9482502651113478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80.81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619.07962538029926</v>
      </c>
      <c r="P92" s="77">
        <v>58.87</v>
      </c>
      <c r="Q92" s="77">
        <v>33.85</v>
      </c>
      <c r="R92" s="80">
        <v>0</v>
      </c>
      <c r="S92" s="80">
        <v>0</v>
      </c>
      <c r="T92" s="78">
        <f>SUMPRODUCT(LTA!F92:AJ92,LTA!F$101:AJ$101,LTA!F$103:AJ$103)</f>
        <v>28.17</v>
      </c>
      <c r="U92" s="78">
        <f>SUMPRODUCT(LTA!F92:AJ92,LTA!F$102:AJ$102,LTA!F$103:AJ$103)</f>
        <v>46.56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147.44</v>
      </c>
      <c r="AB92" s="117">
        <f>-STOA!N92</f>
        <v>-331.22</v>
      </c>
      <c r="AC92">
        <f t="shared" si="3"/>
        <v>11.958218703581149</v>
      </c>
      <c r="AD92">
        <f t="shared" si="4"/>
        <v>681.54965694182954</v>
      </c>
      <c r="AE92">
        <f>'IDT-1'!B92</f>
        <v>295</v>
      </c>
      <c r="AF92" s="26"/>
      <c r="AG92">
        <f t="shared" si="5"/>
        <v>976.54965694182954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9.9482502651113478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80.81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615.55278888657119</v>
      </c>
      <c r="P93" s="77">
        <v>58.87</v>
      </c>
      <c r="Q93" s="77">
        <v>33.85</v>
      </c>
      <c r="R93" s="80">
        <v>0</v>
      </c>
      <c r="S93" s="80">
        <v>0</v>
      </c>
      <c r="T93" s="78">
        <f>SUMPRODUCT(LTA!F93:AJ93,LTA!F$101:AJ$101,LTA!F$103:AJ$103)</f>
        <v>42.5</v>
      </c>
      <c r="U93" s="78">
        <f>SUMPRODUCT(LTA!F93:AJ93,LTA!F$102:AJ$102,LTA!F$103:AJ$103)</f>
        <v>45.49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147.44</v>
      </c>
      <c r="AB93" s="117">
        <f>-STOA!N93</f>
        <v>-331.22</v>
      </c>
      <c r="AC93">
        <f t="shared" si="3"/>
        <v>12.196462542436342</v>
      </c>
      <c r="AD93">
        <f t="shared" si="4"/>
        <v>708.38457660924621</v>
      </c>
      <c r="AE93">
        <f>'IDT-1'!B93</f>
        <v>270</v>
      </c>
      <c r="AF93" s="26"/>
      <c r="AG93">
        <f t="shared" si="5"/>
        <v>978.38457660924621</v>
      </c>
      <c r="AI93" s="75">
        <f>PXIL!H93</f>
        <v>0</v>
      </c>
      <c r="AJ93" s="75">
        <f>PXIL!N93</f>
        <v>0</v>
      </c>
      <c r="AK93" s="75">
        <f>RTM_IEX!H93</f>
        <v>17.34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9.9482502651113478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80.81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606.51873585224257</v>
      </c>
      <c r="P94" s="77">
        <v>58.87</v>
      </c>
      <c r="Q94" s="77">
        <v>33.85</v>
      </c>
      <c r="R94" s="80">
        <v>0</v>
      </c>
      <c r="S94" s="80">
        <v>0</v>
      </c>
      <c r="T94" s="78">
        <f>SUMPRODUCT(LTA!F94:AJ94,LTA!F$101:AJ$101,LTA!F$103:AJ$103)</f>
        <v>41.77</v>
      </c>
      <c r="U94" s="78">
        <f>SUMPRODUCT(LTA!F94:AJ94,LTA!F$102:AJ$102,LTA!F$103:AJ$103)</f>
        <v>45.66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147.44</v>
      </c>
      <c r="AB94" s="117">
        <f>-STOA!N94</f>
        <v>-331.22</v>
      </c>
      <c r="AC94">
        <f t="shared" si="3"/>
        <v>12.16289887573425</v>
      </c>
      <c r="AD94">
        <f t="shared" si="4"/>
        <v>704.6040872416196</v>
      </c>
      <c r="AE94">
        <f>'IDT-1'!B94</f>
        <v>248</v>
      </c>
      <c r="AF94" s="26"/>
      <c r="AG94">
        <f t="shared" si="5"/>
        <v>952.6040872416196</v>
      </c>
      <c r="AI94" s="75">
        <f>PXIL!H94</f>
        <v>0</v>
      </c>
      <c r="AJ94" s="75">
        <f>PXIL!N94</f>
        <v>0</v>
      </c>
      <c r="AK94" s="75">
        <f>RTM_IEX!H94</f>
        <v>23.12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9.9482502651113478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77.436366536855445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590.37339584174413</v>
      </c>
      <c r="P95" s="77">
        <v>58.87</v>
      </c>
      <c r="Q95" s="77">
        <v>33.85</v>
      </c>
      <c r="R95" s="80">
        <v>0</v>
      </c>
      <c r="S95" s="80">
        <v>0</v>
      </c>
      <c r="T95" s="78">
        <f>SUMPRODUCT(LTA!F95:AJ95,LTA!F$101:AJ$101,LTA!F$103:AJ$103)</f>
        <v>40.86</v>
      </c>
      <c r="U95" s="78">
        <f>SUMPRODUCT(LTA!F95:AJ95,LTA!F$102:AJ$102,LTA!F$103:AJ$103)</f>
        <v>44.989999999999995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29.93</v>
      </c>
      <c r="AB95" s="117">
        <f>-STOA!N95</f>
        <v>-281.21999999999997</v>
      </c>
      <c r="AC95">
        <f t="shared" si="3"/>
        <v>10.685705533056423</v>
      </c>
      <c r="AD95">
        <f t="shared" si="4"/>
        <v>638.66230711065452</v>
      </c>
      <c r="AE95">
        <f>'IDT-1'!B95</f>
        <v>294</v>
      </c>
      <c r="AF95" s="26"/>
      <c r="AG95">
        <f t="shared" si="5"/>
        <v>932.66230711065452</v>
      </c>
      <c r="AI95" s="75">
        <f>PXIL!H95</f>
        <v>0</v>
      </c>
      <c r="AJ95" s="75">
        <f>PXIL!N95</f>
        <v>0</v>
      </c>
      <c r="AK95" s="75">
        <f>RTM_IEX!H95</f>
        <v>44.31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9.9482502651113478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77.436366536855445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618.087495427303</v>
      </c>
      <c r="P96" s="77">
        <v>58.87</v>
      </c>
      <c r="Q96" s="77">
        <v>33.85</v>
      </c>
      <c r="R96" s="80">
        <v>0</v>
      </c>
      <c r="S96" s="80">
        <v>0</v>
      </c>
      <c r="T96" s="78">
        <f>SUMPRODUCT(LTA!F96:AJ96,LTA!F$101:AJ$101,LTA!F$103:AJ$103)</f>
        <v>40.380000000000003</v>
      </c>
      <c r="U96" s="78">
        <f>SUMPRODUCT(LTA!F96:AJ96,LTA!F$102:AJ$102,LTA!F$103:AJ$103)</f>
        <v>44.3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29.93</v>
      </c>
      <c r="AB96" s="117">
        <f>-STOA!N96</f>
        <v>-281.21999999999997</v>
      </c>
      <c r="AC96">
        <f t="shared" si="3"/>
        <v>10.529365609409341</v>
      </c>
      <c r="AD96">
        <f t="shared" si="4"/>
        <v>621.0527466198605</v>
      </c>
      <c r="AE96">
        <f>'IDT-1'!B96</f>
        <v>269</v>
      </c>
      <c r="AF96" s="26"/>
      <c r="AG96">
        <f t="shared" si="5"/>
        <v>890.0527466198605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9.9482502651113478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77.436366536855445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624.23432546217248</v>
      </c>
      <c r="P97" s="77">
        <v>58.87</v>
      </c>
      <c r="Q97" s="77">
        <v>33.85</v>
      </c>
      <c r="R97" s="80">
        <v>0</v>
      </c>
      <c r="S97" s="80">
        <v>0</v>
      </c>
      <c r="T97" s="78">
        <f>SUMPRODUCT(LTA!F97:AJ97,LTA!F$101:AJ$101,LTA!F$103:AJ$103)</f>
        <v>31.880000000000003</v>
      </c>
      <c r="U97" s="78">
        <f>SUMPRODUCT(LTA!F97:AJ97,LTA!F$102:AJ$102,LTA!F$103:AJ$103)</f>
        <v>44.41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29.93</v>
      </c>
      <c r="AB97" s="117">
        <f>-STOA!N97</f>
        <v>-281.21999999999997</v>
      </c>
      <c r="AC97">
        <f t="shared" si="3"/>
        <v>10.509625713716193</v>
      </c>
      <c r="AD97">
        <f t="shared" si="4"/>
        <v>618.82931655042296</v>
      </c>
      <c r="AE97">
        <f>'IDT-1'!B97</f>
        <v>248</v>
      </c>
      <c r="AF97" s="26"/>
      <c r="AG97">
        <f t="shared" si="5"/>
        <v>866.82931655042296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9.9482502651113478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77.436366536855445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624.23500284955298</v>
      </c>
      <c r="P98" s="77">
        <v>58.87</v>
      </c>
      <c r="Q98" s="77">
        <v>33.85</v>
      </c>
      <c r="R98" s="80">
        <v>0</v>
      </c>
      <c r="S98" s="80">
        <v>0</v>
      </c>
      <c r="T98" s="78">
        <f>SUMPRODUCT(LTA!F98:AJ98,LTA!F$101:AJ$101,LTA!F$103:AJ$103)</f>
        <v>30.259999999999998</v>
      </c>
      <c r="U98" s="78">
        <f>SUMPRODUCT(LTA!F98:AJ98,LTA!F$102:AJ$102,LTA!F$103:AJ$103)</f>
        <v>43.68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29.93</v>
      </c>
      <c r="AB98" s="117">
        <f>-STOA!N98</f>
        <v>-281.21999999999997</v>
      </c>
      <c r="AC98">
        <f t="shared" si="3"/>
        <v>10.48895167472514</v>
      </c>
      <c r="AD98">
        <f t="shared" si="4"/>
        <v>616.50066797679449</v>
      </c>
      <c r="AE98">
        <f>'IDT-1'!B98</f>
        <v>225</v>
      </c>
      <c r="AF98" s="26"/>
      <c r="AG98">
        <f t="shared" si="5"/>
        <v>841.50066797679449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0.2966620830160604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2.1116243034577757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16.60608258268968</v>
      </c>
      <c r="P99" s="77">
        <f t="shared" si="6"/>
        <v>1.4128799999999979</v>
      </c>
      <c r="Q99" s="77">
        <f t="shared" si="6"/>
        <v>0.81239999999999857</v>
      </c>
      <c r="R99" s="80">
        <f t="shared" si="6"/>
        <v>0.47161991708520595</v>
      </c>
      <c r="S99" s="80">
        <f t="shared" si="6"/>
        <v>0</v>
      </c>
      <c r="T99" s="78">
        <f t="shared" si="6"/>
        <v>3.2327900000000001</v>
      </c>
      <c r="U99" s="78">
        <f t="shared" si="6"/>
        <v>0.87140999999999991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0.33518749999999992</v>
      </c>
      <c r="Z99" s="75">
        <f t="shared" si="6"/>
        <v>0</v>
      </c>
      <c r="AA99" s="117">
        <f t="shared" si="6"/>
        <v>6.2612474999999961</v>
      </c>
      <c r="AB99" s="117">
        <f t="shared" si="6"/>
        <v>-7.8002799999999999</v>
      </c>
      <c r="AC99">
        <f t="shared" si="6"/>
        <v>0.35967837865258057</v>
      </c>
      <c r="AD99">
        <f t="shared" si="6"/>
        <v>24.072648007596143</v>
      </c>
      <c r="AE99">
        <f t="shared" si="6"/>
        <v>2.8347229999999999</v>
      </c>
      <c r="AG99">
        <f t="shared" si="6"/>
        <v>26.907371007596151</v>
      </c>
      <c r="AI99">
        <f t="shared" si="6"/>
        <v>0</v>
      </c>
      <c r="AJ99">
        <f t="shared" si="6"/>
        <v>0</v>
      </c>
      <c r="AK99">
        <f t="shared" si="6"/>
        <v>0.19433000000000003</v>
      </c>
      <c r="AL99">
        <f t="shared" si="6"/>
        <v>-0.38350000000000001</v>
      </c>
      <c r="AM99">
        <f t="shared" si="6"/>
        <v>0</v>
      </c>
      <c r="AN99">
        <f t="shared" si="6"/>
        <v>0</v>
      </c>
      <c r="AO99">
        <f t="shared" si="6"/>
        <v>9.8724999999999993E-3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44992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TWEPL!Q3</f>
        <v>0</v>
      </c>
      <c r="E3">
        <f>GT_NG!Q3</f>
        <v>8.4468956118833471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42.892052345994259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516.10661420897611</v>
      </c>
      <c r="P3" s="77">
        <v>34.04</v>
      </c>
      <c r="Q3" s="77">
        <v>19.57</v>
      </c>
      <c r="R3" s="80">
        <v>0</v>
      </c>
      <c r="S3" s="80">
        <v>0</v>
      </c>
      <c r="T3" s="78">
        <f>SUMPRODUCT(LTA!F3:AJ3,LTA!F$101:AJ$101,LTA!F$104:AJ$104)</f>
        <v>24.15</v>
      </c>
      <c r="U3" s="78">
        <f>SUMPRODUCT(LTA!F3:AJ3,LTA!F$102:AJ$102,LTA!F$104:AJ$104)</f>
        <v>114.36000000000001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0.26</v>
      </c>
      <c r="AB3" s="117">
        <f>-STOA!O3</f>
        <v>-289.67</v>
      </c>
      <c r="AC3">
        <f>SUMIF(B3:AB3,"&gt;0")*$AC$2-SUMIF(B3:AB3,"&lt;0")*($AC$2/(1-$AC$2))+SUMIF(AI3:AR3,"&gt;0")*$AC$2-SUMIF(AI3:AR3,"&lt;0")*($AC$2/(1-$AC$2))</f>
        <v>9.5125121464226314</v>
      </c>
      <c r="AD3">
        <f>SUM(B3:AB3,AI3:AR3)-AC3</f>
        <v>489.54305002043105</v>
      </c>
      <c r="AE3">
        <f>'IDT-1'!C3</f>
        <v>-60</v>
      </c>
      <c r="AF3" s="26"/>
      <c r="AG3">
        <f>SUM(AD3:AF3)</f>
        <v>429.54305002043105</v>
      </c>
      <c r="AI3" s="75">
        <f>PXIL!I3</f>
        <v>0</v>
      </c>
      <c r="AJ3" s="75">
        <f>PXIL!O3</f>
        <v>0</v>
      </c>
      <c r="AK3" s="75">
        <f>RTM_IEX!I3</f>
        <v>9.64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19.260000000000002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8.4468956118833471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41.644321329639894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518.203198089485</v>
      </c>
      <c r="P4" s="77">
        <v>34.04</v>
      </c>
      <c r="Q4" s="77">
        <v>19.57</v>
      </c>
      <c r="R4" s="80">
        <v>0</v>
      </c>
      <c r="S4" s="80">
        <v>0</v>
      </c>
      <c r="T4" s="78">
        <f>SUMPRODUCT(LTA!F4:AJ4,LTA!F$101:AJ$101,LTA!F$104:AJ$104)</f>
        <v>23.96</v>
      </c>
      <c r="U4" s="78">
        <f>SUMPRODUCT(LTA!F4:AJ4,LTA!F$102:AJ$102,LTA!F$104:AJ$104)</f>
        <v>114.16000000000001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0.26</v>
      </c>
      <c r="AB4" s="117">
        <f>-STOA!O4</f>
        <v>-289.67</v>
      </c>
      <c r="AC4">
        <f t="shared" ref="AC4:AC67" si="0">SUMIF(B4:AB4,"&gt;0")*$AC$2-SUMIF(B4:AB4,"&lt;0")*($AC$2/(1-$AC$2))+SUMIF(AI4:AR4,"&gt;0")*$AC$2-SUMIF(AI4:AR4,"&lt;0")*($AC$2/(1-$AC$2))</f>
        <v>9.5166380516271918</v>
      </c>
      <c r="AD4">
        <f t="shared" ref="AD4:AD67" si="1">SUM(B4:AB4,AI4:AR4)-AC4</f>
        <v>490.00777697938105</v>
      </c>
      <c r="AE4">
        <f>'IDT-1'!C4</f>
        <v>-70</v>
      </c>
      <c r="AF4" s="26"/>
      <c r="AG4">
        <f t="shared" ref="AG4:AG67" si="2">SUM(AD4:AF4)</f>
        <v>420.00777697938105</v>
      </c>
      <c r="AI4" s="75">
        <f>PXIL!I4</f>
        <v>0</v>
      </c>
      <c r="AJ4" s="75">
        <f>PXIL!O4</f>
        <v>0</v>
      </c>
      <c r="AK4" s="75">
        <f>RTM_IEX!I4</f>
        <v>9.64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19.27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8.4123219215902836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57.600000000000009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516.85176605068409</v>
      </c>
      <c r="P5" s="77">
        <v>34.04</v>
      </c>
      <c r="Q5" s="77">
        <v>19.57</v>
      </c>
      <c r="R5" s="80">
        <v>0</v>
      </c>
      <c r="S5" s="80">
        <v>0</v>
      </c>
      <c r="T5" s="78">
        <f>SUMPRODUCT(LTA!F5:AJ5,LTA!F$101:AJ$101,LTA!F$104:AJ$104)</f>
        <v>23.78</v>
      </c>
      <c r="U5" s="78">
        <f>SUMPRODUCT(LTA!F5:AJ5,LTA!F$102:AJ$102,LTA!F$104:AJ$104)</f>
        <v>114.03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-15</v>
      </c>
      <c r="AA5" s="117">
        <f>STOA!I5</f>
        <v>0.26</v>
      </c>
      <c r="AB5" s="117">
        <f>-STOA!O5</f>
        <v>-289.67</v>
      </c>
      <c r="AC5">
        <f t="shared" si="0"/>
        <v>9.6056310863432621</v>
      </c>
      <c r="AD5">
        <f t="shared" si="1"/>
        <v>469.89845688593101</v>
      </c>
      <c r="AE5">
        <f>'IDT-1'!C5</f>
        <v>-45</v>
      </c>
      <c r="AF5" s="26"/>
      <c r="AG5">
        <f t="shared" si="2"/>
        <v>424.89845688593101</v>
      </c>
      <c r="AI5" s="75">
        <f>PXIL!I5</f>
        <v>0</v>
      </c>
      <c r="AJ5" s="75">
        <f>PXIL!O5</f>
        <v>0</v>
      </c>
      <c r="AK5" s="75">
        <f>RTM_IEX!I5</f>
        <v>9.6300000000000008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8.4123219215902836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57.600000000000009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516.85176605068409</v>
      </c>
      <c r="P6" s="77">
        <v>34.04</v>
      </c>
      <c r="Q6" s="77">
        <v>19.57</v>
      </c>
      <c r="R6" s="80">
        <v>0</v>
      </c>
      <c r="S6" s="80">
        <v>0</v>
      </c>
      <c r="T6" s="78">
        <f>SUMPRODUCT(LTA!F6:AJ6,LTA!F$101:AJ$101,LTA!F$104:AJ$104)</f>
        <v>23.61</v>
      </c>
      <c r="U6" s="78">
        <f>SUMPRODUCT(LTA!F6:AJ6,LTA!F$102:AJ$102,LTA!F$104:AJ$104)</f>
        <v>113.89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-15</v>
      </c>
      <c r="AA6" s="117">
        <f>STOA!I6</f>
        <v>0.26</v>
      </c>
      <c r="AB6" s="117">
        <f>-STOA!O6</f>
        <v>-289.67</v>
      </c>
      <c r="AC6">
        <f t="shared" si="0"/>
        <v>9.6029030863432627</v>
      </c>
      <c r="AD6">
        <f t="shared" si="1"/>
        <v>469.59118488593106</v>
      </c>
      <c r="AE6">
        <f>'IDT-1'!C6</f>
        <v>-50</v>
      </c>
      <c r="AF6" s="26"/>
      <c r="AG6">
        <f t="shared" si="2"/>
        <v>419.59118488593106</v>
      </c>
      <c r="AI6" s="75">
        <f>PXIL!I6</f>
        <v>0</v>
      </c>
      <c r="AJ6" s="75">
        <f>PXIL!O6</f>
        <v>0</v>
      </c>
      <c r="AK6" s="75">
        <f>RTM_IEX!I6</f>
        <v>9.6300000000000008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8.4123219215902836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57.600000000000009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516.75732474873041</v>
      </c>
      <c r="P7" s="77">
        <v>34.04</v>
      </c>
      <c r="Q7" s="77">
        <v>19.57</v>
      </c>
      <c r="R7" s="80">
        <v>0</v>
      </c>
      <c r="S7" s="80">
        <v>0</v>
      </c>
      <c r="T7" s="78">
        <f>SUMPRODUCT(LTA!F7:AJ7,LTA!F$101:AJ$101,LTA!F$104:AJ$104)</f>
        <v>23.19</v>
      </c>
      <c r="U7" s="78">
        <f>SUMPRODUCT(LTA!F7:AJ7,LTA!F$102:AJ$102,LTA!F$104:AJ$104)</f>
        <v>113.65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-15</v>
      </c>
      <c r="AA7" s="117">
        <f>STOA!I7</f>
        <v>0.26</v>
      </c>
      <c r="AB7" s="117">
        <f>-STOA!O7</f>
        <v>-289.67</v>
      </c>
      <c r="AC7">
        <f t="shared" si="0"/>
        <v>9.5115200028860727</v>
      </c>
      <c r="AD7">
        <f t="shared" si="1"/>
        <v>459.2981266674347</v>
      </c>
      <c r="AE7">
        <f>'IDT-1'!C7</f>
        <v>-60</v>
      </c>
      <c r="AF7" s="26"/>
      <c r="AG7">
        <f t="shared" si="2"/>
        <v>399.2981266674347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8.4123219215902836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57.600000000000009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516.75720576650679</v>
      </c>
      <c r="P8" s="77">
        <v>34.04</v>
      </c>
      <c r="Q8" s="77">
        <v>19.57</v>
      </c>
      <c r="R8" s="80">
        <v>0</v>
      </c>
      <c r="S8" s="80">
        <v>0</v>
      </c>
      <c r="T8" s="78">
        <f>SUMPRODUCT(LTA!F8:AJ8,LTA!F$101:AJ$101,LTA!F$104:AJ$104)</f>
        <v>22.83</v>
      </c>
      <c r="U8" s="78">
        <f>SUMPRODUCT(LTA!F8:AJ8,LTA!F$102:AJ$102,LTA!F$104:AJ$104)</f>
        <v>113.33000000000001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-45</v>
      </c>
      <c r="AA8" s="117">
        <f>STOA!I8</f>
        <v>0.26</v>
      </c>
      <c r="AB8" s="117">
        <f>-STOA!O8</f>
        <v>-289.67</v>
      </c>
      <c r="AC8">
        <f t="shared" si="0"/>
        <v>9.771878781508363</v>
      </c>
      <c r="AD8">
        <f t="shared" si="1"/>
        <v>428.35764890658874</v>
      </c>
      <c r="AE8">
        <f>'IDT-1'!C8</f>
        <v>-37</v>
      </c>
      <c r="AF8" s="26"/>
      <c r="AG8">
        <f t="shared" si="2"/>
        <v>391.35764890658874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8.4123219215902836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57.600000000000009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516.75720576650679</v>
      </c>
      <c r="P9" s="77">
        <v>34.04</v>
      </c>
      <c r="Q9" s="77">
        <v>19.57</v>
      </c>
      <c r="R9" s="80">
        <v>0</v>
      </c>
      <c r="S9" s="80">
        <v>0</v>
      </c>
      <c r="T9" s="78">
        <f>SUMPRODUCT(LTA!F9:AJ9,LTA!F$101:AJ$101,LTA!F$104:AJ$104)</f>
        <v>22.52</v>
      </c>
      <c r="U9" s="78">
        <f>SUMPRODUCT(LTA!F9:AJ9,LTA!F$102:AJ$102,LTA!F$104:AJ$104)</f>
        <v>113.01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-55</v>
      </c>
      <c r="AA9" s="117">
        <f>STOA!I9</f>
        <v>0.26</v>
      </c>
      <c r="AB9" s="117">
        <f>-STOA!O9</f>
        <v>-289.67</v>
      </c>
      <c r="AC9">
        <f t="shared" si="0"/>
        <v>9.9228760567303151</v>
      </c>
      <c r="AD9">
        <f t="shared" si="1"/>
        <v>425.27665163136663</v>
      </c>
      <c r="AE9">
        <f>'IDT-1'!C9</f>
        <v>-37</v>
      </c>
      <c r="AF9" s="26"/>
      <c r="AG9">
        <f t="shared" si="2"/>
        <v>388.27665163136663</v>
      </c>
      <c r="AI9" s="75">
        <f>PXIL!I9</f>
        <v>0</v>
      </c>
      <c r="AJ9" s="75">
        <f>PXIL!O9</f>
        <v>0</v>
      </c>
      <c r="AK9" s="75">
        <f>RTM_IEX!I9</f>
        <v>7.7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8.4123219215902836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57.600000000000009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516.75720576650679</v>
      </c>
      <c r="P10" s="77">
        <v>34.04</v>
      </c>
      <c r="Q10" s="77">
        <v>19.57</v>
      </c>
      <c r="R10" s="80">
        <v>0</v>
      </c>
      <c r="S10" s="80">
        <v>0</v>
      </c>
      <c r="T10" s="78">
        <f>SUMPRODUCT(LTA!F10:AJ10,LTA!F$101:AJ$101,LTA!F$104:AJ$104)</f>
        <v>22.16</v>
      </c>
      <c r="U10" s="78">
        <f>SUMPRODUCT(LTA!F10:AJ10,LTA!F$102:AJ$102,LTA!F$104:AJ$104)</f>
        <v>112.64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-55</v>
      </c>
      <c r="AA10" s="117">
        <f>STOA!I10</f>
        <v>0.26</v>
      </c>
      <c r="AB10" s="117">
        <f>-STOA!O10</f>
        <v>-289.67</v>
      </c>
      <c r="AC10">
        <f t="shared" si="0"/>
        <v>9.9080040567303147</v>
      </c>
      <c r="AD10">
        <f t="shared" si="1"/>
        <v>423.60152363136666</v>
      </c>
      <c r="AE10">
        <f>'IDT-1'!C10</f>
        <v>-42</v>
      </c>
      <c r="AF10" s="26"/>
      <c r="AG10">
        <f t="shared" si="2"/>
        <v>381.60152363136666</v>
      </c>
      <c r="AI10" s="75">
        <f>PXIL!I10</f>
        <v>0</v>
      </c>
      <c r="AJ10" s="75">
        <f>PXIL!O10</f>
        <v>0</v>
      </c>
      <c r="AK10" s="75">
        <f>RTM_IEX!I10</f>
        <v>6.74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8.5469828291087477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517.91438449228644</v>
      </c>
      <c r="P11" s="77">
        <v>34.04</v>
      </c>
      <c r="Q11" s="77">
        <v>19.57</v>
      </c>
      <c r="R11" s="80">
        <v>0</v>
      </c>
      <c r="S11" s="80">
        <v>0</v>
      </c>
      <c r="T11" s="78">
        <f>SUMPRODUCT(LTA!F11:AJ11,LTA!F$101:AJ$101,LTA!F$104:AJ$104)</f>
        <v>20.86</v>
      </c>
      <c r="U11" s="78">
        <f>SUMPRODUCT(LTA!F11:AJ11,LTA!F$102:AJ$102,LTA!F$104:AJ$104)</f>
        <v>109.68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-55</v>
      </c>
      <c r="AA11" s="117">
        <f>STOA!I11</f>
        <v>0.26</v>
      </c>
      <c r="AB11" s="117">
        <f>-STOA!O11</f>
        <v>-289.67</v>
      </c>
      <c r="AC11">
        <f t="shared" si="0"/>
        <v>9.8658682455033375</v>
      </c>
      <c r="AD11">
        <f t="shared" si="1"/>
        <v>418.85549907589177</v>
      </c>
      <c r="AE11">
        <f>'IDT-1'!C11</f>
        <v>-49.957000000000001</v>
      </c>
      <c r="AF11" s="26"/>
      <c r="AG11">
        <f t="shared" si="2"/>
        <v>368.89849907589178</v>
      </c>
      <c r="AI11" s="75">
        <f>PXIL!I11</f>
        <v>0</v>
      </c>
      <c r="AJ11" s="75">
        <f>PXIL!O11</f>
        <v>0</v>
      </c>
      <c r="AK11" s="75">
        <f>RTM_IEX!I11</f>
        <v>12.52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8.5469828291087477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517.91438449228644</v>
      </c>
      <c r="P12" s="77">
        <v>34.04</v>
      </c>
      <c r="Q12" s="77">
        <v>19.57</v>
      </c>
      <c r="R12" s="80">
        <v>0</v>
      </c>
      <c r="S12" s="80">
        <v>0</v>
      </c>
      <c r="T12" s="78">
        <f>SUMPRODUCT(LTA!F12:AJ12,LTA!F$101:AJ$101,LTA!F$104:AJ$104)</f>
        <v>19.59</v>
      </c>
      <c r="U12" s="78">
        <f>SUMPRODUCT(LTA!F12:AJ12,LTA!F$102:AJ$102,LTA!F$104:AJ$104)</f>
        <v>109.01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-65</v>
      </c>
      <c r="AA12" s="117">
        <f>STOA!I12</f>
        <v>0.26</v>
      </c>
      <c r="AB12" s="117">
        <f>-STOA!O12</f>
        <v>-289.67</v>
      </c>
      <c r="AC12">
        <f t="shared" si="0"/>
        <v>9.9799935207252926</v>
      </c>
      <c r="AD12">
        <f t="shared" si="1"/>
        <v>411.62137380066986</v>
      </c>
      <c r="AE12">
        <f>'IDT-1'!C12</f>
        <v>-47.417000000000002</v>
      </c>
      <c r="AF12" s="26"/>
      <c r="AG12">
        <f t="shared" si="2"/>
        <v>364.20437380066983</v>
      </c>
      <c r="AI12" s="75">
        <f>PXIL!I12</f>
        <v>0</v>
      </c>
      <c r="AJ12" s="75">
        <f>PXIL!O12</f>
        <v>0</v>
      </c>
      <c r="AK12" s="75">
        <f>RTM_IEX!I12</f>
        <v>17.34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8.5469828291087477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516.56460099916194</v>
      </c>
      <c r="P13" s="77">
        <v>34.04</v>
      </c>
      <c r="Q13" s="77">
        <v>19.57</v>
      </c>
      <c r="R13" s="80">
        <v>0</v>
      </c>
      <c r="S13" s="80">
        <v>0</v>
      </c>
      <c r="T13" s="78">
        <f>SUMPRODUCT(LTA!F13:AJ13,LTA!F$101:AJ$101,LTA!F$104:AJ$104)</f>
        <v>18.399999999999999</v>
      </c>
      <c r="U13" s="78">
        <f>SUMPRODUCT(LTA!F13:AJ13,LTA!F$102:AJ$102,LTA!F$104:AJ$104)</f>
        <v>108.34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-65</v>
      </c>
      <c r="AA13" s="117">
        <f>STOA!I13</f>
        <v>0.26</v>
      </c>
      <c r="AB13" s="117">
        <f>-STOA!O13</f>
        <v>-289.67</v>
      </c>
      <c r="AC13">
        <f t="shared" si="0"/>
        <v>9.8923474259857969</v>
      </c>
      <c r="AD13">
        <f t="shared" si="1"/>
        <v>401.74923640228485</v>
      </c>
      <c r="AE13">
        <f>'IDT-1'!C13</f>
        <v>-46.993000000000002</v>
      </c>
      <c r="AF13" s="26"/>
      <c r="AG13">
        <f t="shared" si="2"/>
        <v>354.75623640228486</v>
      </c>
      <c r="AI13" s="75">
        <f>PXIL!I13</f>
        <v>0</v>
      </c>
      <c r="AJ13" s="75">
        <f>PXIL!O13</f>
        <v>0</v>
      </c>
      <c r="AK13" s="75">
        <f>RTM_IEX!I13</f>
        <v>10.59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8.5469828291087477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521.24545365773315</v>
      </c>
      <c r="P14" s="77">
        <v>34.04</v>
      </c>
      <c r="Q14" s="77">
        <v>19.57</v>
      </c>
      <c r="R14" s="80">
        <v>0</v>
      </c>
      <c r="S14" s="80">
        <v>0</v>
      </c>
      <c r="T14" s="78">
        <f>SUMPRODUCT(LTA!F14:AJ14,LTA!F$101:AJ$101,LTA!F$104:AJ$104)</f>
        <v>17.09</v>
      </c>
      <c r="U14" s="78">
        <f>SUMPRODUCT(LTA!F14:AJ14,LTA!F$102:AJ$102,LTA!F$104:AJ$104)</f>
        <v>107.83000000000001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-70</v>
      </c>
      <c r="AA14" s="117">
        <f>STOA!I14</f>
        <v>0.26</v>
      </c>
      <c r="AB14" s="117">
        <f>-STOA!O14</f>
        <v>-289.67</v>
      </c>
      <c r="AC14">
        <f t="shared" si="0"/>
        <v>9.9873455669922002</v>
      </c>
      <c r="AD14">
        <f t="shared" si="1"/>
        <v>402.40509091984978</v>
      </c>
      <c r="AE14">
        <f>'IDT-1'!C14</f>
        <v>-46.57</v>
      </c>
      <c r="AF14" s="26"/>
      <c r="AG14">
        <f t="shared" si="2"/>
        <v>355.83509091984979</v>
      </c>
      <c r="AI14" s="75">
        <f>PXIL!I14</f>
        <v>0</v>
      </c>
      <c r="AJ14" s="75">
        <f>PXIL!O14</f>
        <v>0</v>
      </c>
      <c r="AK14" s="75">
        <f>RTM_IEX!I14</f>
        <v>13.48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8.5469828291087477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518.54879824098543</v>
      </c>
      <c r="P15" s="77">
        <v>34.04</v>
      </c>
      <c r="Q15" s="77">
        <v>19.57</v>
      </c>
      <c r="R15" s="80">
        <v>0</v>
      </c>
      <c r="S15" s="80">
        <v>0</v>
      </c>
      <c r="T15" s="78">
        <f>SUMPRODUCT(LTA!F15:AJ15,LTA!F$101:AJ$101,LTA!F$104:AJ$104)</f>
        <v>15.11</v>
      </c>
      <c r="U15" s="78">
        <f>SUMPRODUCT(LTA!F15:AJ15,LTA!F$102:AJ$102,LTA!F$104:AJ$104)</f>
        <v>107.21000000000001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-115</v>
      </c>
      <c r="AA15" s="117">
        <f>STOA!I15</f>
        <v>0.26</v>
      </c>
      <c r="AB15" s="117">
        <f>-STOA!O15</f>
        <v>-289.67</v>
      </c>
      <c r="AC15">
        <f t="shared" si="0"/>
        <v>10.340250737823609</v>
      </c>
      <c r="AD15">
        <f t="shared" si="1"/>
        <v>351.75553033227061</v>
      </c>
      <c r="AE15">
        <f>'IDT-1'!C15</f>
        <v>-5.08</v>
      </c>
      <c r="AF15" s="26"/>
      <c r="AG15">
        <f t="shared" si="2"/>
        <v>346.67553033227063</v>
      </c>
      <c r="AI15" s="75">
        <f>PXIL!I15</f>
        <v>0</v>
      </c>
      <c r="AJ15" s="75">
        <f>PXIL!O15</f>
        <v>0</v>
      </c>
      <c r="AK15" s="75">
        <f>RTM_IEX!I15</f>
        <v>13.48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8.5469828291087477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518.54879824098543</v>
      </c>
      <c r="P16" s="77">
        <v>34.04</v>
      </c>
      <c r="Q16" s="77">
        <v>19.57</v>
      </c>
      <c r="R16" s="80">
        <v>0</v>
      </c>
      <c r="S16" s="80">
        <v>0</v>
      </c>
      <c r="T16" s="78">
        <f>SUMPRODUCT(LTA!F16:AJ16,LTA!F$101:AJ$101,LTA!F$104:AJ$104)</f>
        <v>13.17</v>
      </c>
      <c r="U16" s="78">
        <f>SUMPRODUCT(LTA!F16:AJ16,LTA!F$102:AJ$102,LTA!F$104:AJ$104)</f>
        <v>106.74000000000001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-120</v>
      </c>
      <c r="AA16" s="117">
        <f>STOA!I16</f>
        <v>0.26</v>
      </c>
      <c r="AB16" s="117">
        <f>-STOA!O16</f>
        <v>-289.67</v>
      </c>
      <c r="AC16">
        <f t="shared" si="0"/>
        <v>10.363433375434585</v>
      </c>
      <c r="AD16">
        <f t="shared" si="1"/>
        <v>344.32234769465958</v>
      </c>
      <c r="AE16">
        <f>'IDT-1'!C16</f>
        <v>0</v>
      </c>
      <c r="AF16" s="26"/>
      <c r="AG16">
        <f t="shared" si="2"/>
        <v>344.32234769465958</v>
      </c>
      <c r="AI16" s="75">
        <f>PXIL!I16</f>
        <v>0</v>
      </c>
      <c r="AJ16" s="75">
        <f>PXIL!O16</f>
        <v>0</v>
      </c>
      <c r="AK16" s="75">
        <f>RTM_IEX!I16</f>
        <v>13.48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8.5469828291087477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518.74261522145014</v>
      </c>
      <c r="P17" s="77">
        <v>34.04</v>
      </c>
      <c r="Q17" s="77">
        <v>19.57</v>
      </c>
      <c r="R17" s="80">
        <v>0</v>
      </c>
      <c r="S17" s="80">
        <v>0</v>
      </c>
      <c r="T17" s="78">
        <f>SUMPRODUCT(LTA!F17:AJ17,LTA!F$101:AJ$101,LTA!F$104:AJ$104)</f>
        <v>11.11</v>
      </c>
      <c r="U17" s="78">
        <f>SUMPRODUCT(LTA!F17:AJ17,LTA!F$102:AJ$102,LTA!F$104:AJ$104)</f>
        <v>106.29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-90</v>
      </c>
      <c r="AA17" s="117">
        <f>STOA!I17</f>
        <v>0.26</v>
      </c>
      <c r="AB17" s="117">
        <f>-STOA!O17</f>
        <v>-289.67</v>
      </c>
      <c r="AC17">
        <f t="shared" si="0"/>
        <v>10.091255052029746</v>
      </c>
      <c r="AD17">
        <f t="shared" si="1"/>
        <v>343.79834299852911</v>
      </c>
      <c r="AE17">
        <f>'IDT-1'!C17</f>
        <v>0</v>
      </c>
      <c r="AF17" s="26"/>
      <c r="AG17">
        <f t="shared" si="2"/>
        <v>343.79834299852911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8.5469828291087477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520.02788636764944</v>
      </c>
      <c r="P18" s="77">
        <v>34.04</v>
      </c>
      <c r="Q18" s="77">
        <v>19.57</v>
      </c>
      <c r="R18" s="80">
        <v>0</v>
      </c>
      <c r="S18" s="80">
        <v>0</v>
      </c>
      <c r="T18" s="78">
        <f>SUMPRODUCT(LTA!F18:AJ18,LTA!F$101:AJ$101,LTA!F$104:AJ$104)</f>
        <v>9.25</v>
      </c>
      <c r="U18" s="78">
        <f>SUMPRODUCT(LTA!F18:AJ18,LTA!F$102:AJ$102,LTA!F$104:AJ$104)</f>
        <v>105.91000000000001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-90</v>
      </c>
      <c r="AA18" s="117">
        <f>STOA!I18</f>
        <v>0.26</v>
      </c>
      <c r="AB18" s="117">
        <f>-STOA!O18</f>
        <v>-289.67</v>
      </c>
      <c r="AC18">
        <f t="shared" si="0"/>
        <v>10.082853438116299</v>
      </c>
      <c r="AD18">
        <f t="shared" si="1"/>
        <v>342.85201575864187</v>
      </c>
      <c r="AE18">
        <f>'IDT-1'!C18</f>
        <v>0</v>
      </c>
      <c r="AF18" s="26"/>
      <c r="AG18">
        <f t="shared" si="2"/>
        <v>342.85201575864187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8.4123219215902836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521.37908665889881</v>
      </c>
      <c r="P19" s="77">
        <v>34.04</v>
      </c>
      <c r="Q19" s="77">
        <v>19.57</v>
      </c>
      <c r="R19" s="80">
        <v>0</v>
      </c>
      <c r="S19" s="80">
        <v>0</v>
      </c>
      <c r="T19" s="78">
        <f>SUMPRODUCT(LTA!F19:AJ19,LTA!F$101:AJ$101,LTA!F$104:AJ$104)</f>
        <v>8.56</v>
      </c>
      <c r="U19" s="78">
        <f>SUMPRODUCT(LTA!F19:AJ19,LTA!F$102:AJ$102,LTA!F$104:AJ$104)</f>
        <v>105.61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-115</v>
      </c>
      <c r="AA19" s="117">
        <f>STOA!I19</f>
        <v>0.26</v>
      </c>
      <c r="AB19" s="117">
        <f>-STOA!O19</f>
        <v>-289.67</v>
      </c>
      <c r="AC19">
        <f t="shared" si="0"/>
        <v>10.427948259915084</v>
      </c>
      <c r="AD19">
        <f t="shared" si="1"/>
        <v>361.63346032057399</v>
      </c>
      <c r="AE19">
        <f>'IDT-1'!C19</f>
        <v>-11.853999999999999</v>
      </c>
      <c r="AF19" s="26"/>
      <c r="AG19">
        <f t="shared" si="2"/>
        <v>349.779460320574</v>
      </c>
      <c r="AI19" s="75">
        <f>PXIL!I19</f>
        <v>0</v>
      </c>
      <c r="AJ19" s="75">
        <f>PXIL!O19</f>
        <v>0</v>
      </c>
      <c r="AK19" s="75">
        <f>RTM_IEX!I19</f>
        <v>28.9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8.4123219215902836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521.37817648928797</v>
      </c>
      <c r="P20" s="77">
        <v>34.04</v>
      </c>
      <c r="Q20" s="77">
        <v>19.57</v>
      </c>
      <c r="R20" s="80">
        <v>0</v>
      </c>
      <c r="S20" s="80">
        <v>0</v>
      </c>
      <c r="T20" s="78">
        <f>SUMPRODUCT(LTA!F20:AJ20,LTA!F$101:AJ$101,LTA!F$104:AJ$104)</f>
        <v>7.86</v>
      </c>
      <c r="U20" s="78">
        <f>SUMPRODUCT(LTA!F20:AJ20,LTA!F$102:AJ$102,LTA!F$104:AJ$104)</f>
        <v>105.26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-100</v>
      </c>
      <c r="AA20" s="117">
        <f>STOA!I20</f>
        <v>0.26</v>
      </c>
      <c r="AB20" s="117">
        <f>-STOA!O20</f>
        <v>-289.67</v>
      </c>
      <c r="AC20">
        <f t="shared" si="0"/>
        <v>10.251560337589579</v>
      </c>
      <c r="AD20">
        <f t="shared" si="1"/>
        <v>371.89893807328872</v>
      </c>
      <c r="AE20">
        <f>'IDT-1'!C20</f>
        <v>-18.628</v>
      </c>
      <c r="AF20" s="26"/>
      <c r="AG20">
        <f t="shared" si="2"/>
        <v>353.27093807328873</v>
      </c>
      <c r="AI20" s="75">
        <f>PXIL!I20</f>
        <v>0</v>
      </c>
      <c r="AJ20" s="75">
        <f>PXIL!O20</f>
        <v>0</v>
      </c>
      <c r="AK20" s="75">
        <f>RTM_IEX!I20</f>
        <v>25.04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8.4123219215902836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521.15911234948805</v>
      </c>
      <c r="P21" s="77">
        <v>34.04</v>
      </c>
      <c r="Q21" s="77">
        <v>19.57</v>
      </c>
      <c r="R21" s="80">
        <v>0</v>
      </c>
      <c r="S21" s="80">
        <v>0</v>
      </c>
      <c r="T21" s="78">
        <f>SUMPRODUCT(LTA!F21:AJ21,LTA!F$101:AJ$101,LTA!F$104:AJ$104)</f>
        <v>7.34</v>
      </c>
      <c r="U21" s="78">
        <f>SUMPRODUCT(LTA!F21:AJ21,LTA!F$102:AJ$102,LTA!F$104:AJ$104)</f>
        <v>104.87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-90</v>
      </c>
      <c r="AA21" s="117">
        <f>STOA!I21</f>
        <v>0.26</v>
      </c>
      <c r="AB21" s="117">
        <f>-STOA!O21</f>
        <v>-289.67</v>
      </c>
      <c r="AC21">
        <f t="shared" si="0"/>
        <v>10.169739297937387</v>
      </c>
      <c r="AD21">
        <f t="shared" si="1"/>
        <v>382.771694973141</v>
      </c>
      <c r="AE21">
        <f>'IDT-1'!C21</f>
        <v>-23.707999999999998</v>
      </c>
      <c r="AF21" s="26"/>
      <c r="AG21">
        <f t="shared" si="2"/>
        <v>359.06369497314097</v>
      </c>
      <c r="AI21" s="75">
        <f>PXIL!I21</f>
        <v>0</v>
      </c>
      <c r="AJ21" s="75">
        <f>PXIL!O21</f>
        <v>0</v>
      </c>
      <c r="AK21" s="75">
        <f>RTM_IEX!I21</f>
        <v>26.96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8.4123219215902836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521.15920444244978</v>
      </c>
      <c r="P22" s="77">
        <v>34.04</v>
      </c>
      <c r="Q22" s="77">
        <v>19.57</v>
      </c>
      <c r="R22" s="80">
        <v>0</v>
      </c>
      <c r="S22" s="80">
        <v>0</v>
      </c>
      <c r="T22" s="78">
        <f>SUMPRODUCT(LTA!F22:AJ22,LTA!F$101:AJ$101,LTA!F$104:AJ$104)</f>
        <v>6.87</v>
      </c>
      <c r="U22" s="78">
        <f>SUMPRODUCT(LTA!F22:AJ22,LTA!F$102:AJ$102,LTA!F$104:AJ$104)</f>
        <v>102.36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-65</v>
      </c>
      <c r="AA22" s="117">
        <f>STOA!I22</f>
        <v>0.26</v>
      </c>
      <c r="AB22" s="117">
        <f>-STOA!O22</f>
        <v>-289.67</v>
      </c>
      <c r="AC22">
        <f t="shared" si="0"/>
        <v>9.9555309203005677</v>
      </c>
      <c r="AD22">
        <f t="shared" si="1"/>
        <v>408.86599544373951</v>
      </c>
      <c r="AE22">
        <f>'IDT-1'!C22</f>
        <v>-39.372999999999998</v>
      </c>
      <c r="AF22" s="26"/>
      <c r="AG22">
        <f t="shared" si="2"/>
        <v>369.49299544373952</v>
      </c>
      <c r="AI22" s="75">
        <f>PXIL!I22</f>
        <v>0</v>
      </c>
      <c r="AJ22" s="75">
        <f>PXIL!O22</f>
        <v>0</v>
      </c>
      <c r="AK22" s="75">
        <f>RTM_IEX!I22</f>
        <v>30.82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8.4123219215902836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57.600000000000009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527.14256460296133</v>
      </c>
      <c r="P23" s="77">
        <v>34.04</v>
      </c>
      <c r="Q23" s="77">
        <v>19.57</v>
      </c>
      <c r="R23" s="80">
        <v>0</v>
      </c>
      <c r="S23" s="80">
        <v>0</v>
      </c>
      <c r="T23" s="78">
        <f>SUMPRODUCT(LTA!F23:AJ23,LTA!F$101:AJ$101,LTA!F$104:AJ$104)</f>
        <v>6.62</v>
      </c>
      <c r="U23" s="78">
        <f>SUMPRODUCT(LTA!F23:AJ23,LTA!F$102:AJ$102,LTA!F$104:AJ$104)</f>
        <v>102.34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-35</v>
      </c>
      <c r="AA23" s="117">
        <f>STOA!I23</f>
        <v>0.26</v>
      </c>
      <c r="AB23" s="117">
        <f>-STOA!O23</f>
        <v>-289.67</v>
      </c>
      <c r="AC23">
        <f t="shared" si="0"/>
        <v>9.7470326640472091</v>
      </c>
      <c r="AD23">
        <f t="shared" si="1"/>
        <v>445.64785386050437</v>
      </c>
      <c r="AE23">
        <f>'IDT-1'!C23</f>
        <v>-53.767000000000003</v>
      </c>
      <c r="AF23" s="26"/>
      <c r="AG23">
        <f t="shared" si="2"/>
        <v>391.88085386050437</v>
      </c>
      <c r="AI23" s="75">
        <f>PXIL!I23</f>
        <v>0</v>
      </c>
      <c r="AJ23" s="75">
        <f>PXIL!O23</f>
        <v>0</v>
      </c>
      <c r="AK23" s="75">
        <f>RTM_IEX!I23</f>
        <v>24.08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8.4123219215902836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57.6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528.74435329546532</v>
      </c>
      <c r="P24" s="77">
        <v>34.04</v>
      </c>
      <c r="Q24" s="77">
        <v>19.57</v>
      </c>
      <c r="R24" s="80">
        <v>0</v>
      </c>
      <c r="S24" s="80">
        <v>0</v>
      </c>
      <c r="T24" s="78">
        <f>SUMPRODUCT(LTA!F24:AJ24,LTA!F$101:AJ$101,LTA!F$104:AJ$104)</f>
        <v>6.42</v>
      </c>
      <c r="U24" s="78">
        <f>SUMPRODUCT(LTA!F24:AJ24,LTA!F$102:AJ$102,LTA!F$104:AJ$104)</f>
        <v>102.27000000000001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0.26</v>
      </c>
      <c r="AB24" s="117">
        <f>-STOA!O24</f>
        <v>-289.67</v>
      </c>
      <c r="AC24">
        <f t="shared" si="0"/>
        <v>9.4903459412644064</v>
      </c>
      <c r="AD24">
        <f t="shared" si="1"/>
        <v>487.04632927579104</v>
      </c>
      <c r="AE24">
        <f>'IDT-1'!C24</f>
        <v>-70.278000000000006</v>
      </c>
      <c r="AF24" s="26"/>
      <c r="AG24">
        <f t="shared" si="2"/>
        <v>416.76832927579102</v>
      </c>
      <c r="AI24" s="75">
        <f>PXIL!I24</f>
        <v>0</v>
      </c>
      <c r="AJ24" s="75">
        <f>PXIL!O24</f>
        <v>0</v>
      </c>
      <c r="AK24" s="75">
        <f>RTM_IEX!I24</f>
        <v>28.89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8.4123219215902836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57.6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530.56188529134658</v>
      </c>
      <c r="P25" s="77">
        <v>34.04</v>
      </c>
      <c r="Q25" s="77">
        <v>19.57</v>
      </c>
      <c r="R25" s="80">
        <v>0</v>
      </c>
      <c r="S25" s="80">
        <v>0</v>
      </c>
      <c r="T25" s="78">
        <f>SUMPRODUCT(LTA!F25:AJ25,LTA!F$101:AJ$101,LTA!F$104:AJ$104)</f>
        <v>6.37</v>
      </c>
      <c r="U25" s="78">
        <f>SUMPRODUCT(LTA!F25:AJ25,LTA!F$102:AJ$102,LTA!F$104:AJ$104)</f>
        <v>102.25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0.26</v>
      </c>
      <c r="AB25" s="117">
        <f>-STOA!O25</f>
        <v>-289.67</v>
      </c>
      <c r="AC25">
        <f t="shared" si="0"/>
        <v>9.6159882228281646</v>
      </c>
      <c r="AD25">
        <f t="shared" si="1"/>
        <v>501.19821899010878</v>
      </c>
      <c r="AE25">
        <f>'IDT-1'!C25</f>
        <v>-60</v>
      </c>
      <c r="AF25" s="26"/>
      <c r="AG25">
        <f t="shared" si="2"/>
        <v>441.19821899010878</v>
      </c>
      <c r="AI25" s="75">
        <f>PXIL!I25</f>
        <v>0</v>
      </c>
      <c r="AJ25" s="75">
        <f>PXIL!O25</f>
        <v>0</v>
      </c>
      <c r="AK25" s="75">
        <f>RTM_IEX!I25</f>
        <v>41.42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8.4123219215902836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57.6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537.23155460554653</v>
      </c>
      <c r="P26" s="77">
        <v>34.04</v>
      </c>
      <c r="Q26" s="77">
        <v>19.57</v>
      </c>
      <c r="R26" s="80">
        <v>0</v>
      </c>
      <c r="S26" s="80">
        <v>0</v>
      </c>
      <c r="T26" s="78">
        <f>SUMPRODUCT(LTA!F26:AJ26,LTA!F$101:AJ$101,LTA!F$104:AJ$104)</f>
        <v>6.5</v>
      </c>
      <c r="U26" s="78">
        <f>SUMPRODUCT(LTA!F26:AJ26,LTA!F$102:AJ$102,LTA!F$104:AJ$104)</f>
        <v>102.26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0.26</v>
      </c>
      <c r="AB26" s="117">
        <f>-STOA!O26</f>
        <v>-289.67</v>
      </c>
      <c r="AC26">
        <f t="shared" si="0"/>
        <v>9.6335853127931212</v>
      </c>
      <c r="AD26">
        <f t="shared" si="1"/>
        <v>503.18029121434358</v>
      </c>
      <c r="AE26">
        <f>'IDT-1'!C26</f>
        <v>-30</v>
      </c>
      <c r="AF26" s="26"/>
      <c r="AG26">
        <f t="shared" si="2"/>
        <v>473.18029121434358</v>
      </c>
      <c r="AI26" s="75">
        <f>PXIL!I26</f>
        <v>0</v>
      </c>
      <c r="AJ26" s="75">
        <f>PXIL!O26</f>
        <v>0</v>
      </c>
      <c r="AK26" s="75">
        <f>RTM_IEX!I26</f>
        <v>36.61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8.4123219215902836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57.6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545.31095327848129</v>
      </c>
      <c r="P27" s="77">
        <v>34.04</v>
      </c>
      <c r="Q27" s="77">
        <v>19.57</v>
      </c>
      <c r="R27" s="80">
        <v>0</v>
      </c>
      <c r="S27" s="80">
        <v>0</v>
      </c>
      <c r="T27" s="78">
        <f>SUMPRODUCT(LTA!F27:AJ27,LTA!F$101:AJ$101,LTA!F$104:AJ$104)</f>
        <v>5.32</v>
      </c>
      <c r="U27" s="78">
        <f>SUMPRODUCT(LTA!F27:AJ27,LTA!F$102:AJ$102,LTA!F$104:AJ$104)</f>
        <v>102.29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24.43</v>
      </c>
      <c r="AB27" s="117">
        <f>-STOA!O27</f>
        <v>-360.32</v>
      </c>
      <c r="AC27">
        <f t="shared" si="0"/>
        <v>11.009083730558046</v>
      </c>
      <c r="AD27">
        <f t="shared" si="1"/>
        <v>516.18419146951351</v>
      </c>
      <c r="AE27">
        <f>'IDT-1'!C27</f>
        <v>0</v>
      </c>
      <c r="AF27" s="26"/>
      <c r="AG27">
        <f t="shared" si="2"/>
        <v>516.18419146951351</v>
      </c>
      <c r="AI27" s="75">
        <f>PXIL!I27</f>
        <v>0</v>
      </c>
      <c r="AJ27" s="75">
        <f>PXIL!O27</f>
        <v>0</v>
      </c>
      <c r="AK27" s="75">
        <f>RTM_IEX!I27</f>
        <v>52.01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38.53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8.4123219215902836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563.38174561982771</v>
      </c>
      <c r="P28" s="77">
        <v>34.04</v>
      </c>
      <c r="Q28" s="77">
        <v>19.57</v>
      </c>
      <c r="R28" s="80">
        <v>0.27</v>
      </c>
      <c r="S28" s="80">
        <v>0</v>
      </c>
      <c r="T28" s="78">
        <f>SUMPRODUCT(LTA!F28:AJ28,LTA!F$101:AJ$101,LTA!F$104:AJ$104)</f>
        <v>4.1900000000000004</v>
      </c>
      <c r="U28" s="78">
        <f>SUMPRODUCT(LTA!F28:AJ28,LTA!F$102:AJ$102,LTA!F$104:AJ$104)</f>
        <v>102.31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48.51</v>
      </c>
      <c r="AB28" s="117">
        <f>-STOA!O28</f>
        <v>-360.32</v>
      </c>
      <c r="AC28">
        <f t="shared" si="0"/>
        <v>11.389602703161897</v>
      </c>
      <c r="AD28">
        <f t="shared" si="1"/>
        <v>559.0444648382562</v>
      </c>
      <c r="AE28">
        <f>'IDT-1'!C28</f>
        <v>0</v>
      </c>
      <c r="AF28" s="26"/>
      <c r="AG28">
        <f t="shared" si="2"/>
        <v>559.0444648382562</v>
      </c>
      <c r="AI28" s="75">
        <f>PXIL!I28</f>
        <v>0</v>
      </c>
      <c r="AJ28" s="75">
        <f>PXIL!O28</f>
        <v>0</v>
      </c>
      <c r="AK28" s="75">
        <f>RTM_IEX!I28</f>
        <v>53.94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38.53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8.5469828291087477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580.75777251022782</v>
      </c>
      <c r="P29" s="77">
        <v>34.04</v>
      </c>
      <c r="Q29" s="77">
        <v>19.57</v>
      </c>
      <c r="R29" s="80">
        <v>1.0600000000000003</v>
      </c>
      <c r="S29" s="80">
        <v>0</v>
      </c>
      <c r="T29" s="78">
        <f>SUMPRODUCT(LTA!F29:AJ29,LTA!F$101:AJ$101,LTA!F$104:AJ$104)</f>
        <v>8.5399999999999991</v>
      </c>
      <c r="U29" s="78">
        <f>SUMPRODUCT(LTA!F29:AJ29,LTA!F$102:AJ$102,LTA!F$104:AJ$104)</f>
        <v>105.66000000000001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2.5</v>
      </c>
      <c r="Z29" s="75">
        <f>IEX!O29</f>
        <v>0</v>
      </c>
      <c r="AA29" s="117">
        <f>STOA!I29</f>
        <v>67.77</v>
      </c>
      <c r="AB29" s="117">
        <f>-STOA!O29</f>
        <v>-360.32</v>
      </c>
      <c r="AC29">
        <f t="shared" si="0"/>
        <v>11.956944755783578</v>
      </c>
      <c r="AD29">
        <f t="shared" si="1"/>
        <v>622.94781058355306</v>
      </c>
      <c r="AE29">
        <f>'IDT-1'!C29</f>
        <v>0</v>
      </c>
      <c r="AF29" s="26"/>
      <c r="AG29">
        <f t="shared" si="2"/>
        <v>622.94781058355306</v>
      </c>
      <c r="AI29" s="75">
        <f>PXIL!I29</f>
        <v>0</v>
      </c>
      <c r="AJ29" s="75">
        <f>PXIL!O29</f>
        <v>0</v>
      </c>
      <c r="AK29" s="75">
        <f>RTM_IEX!I29</f>
        <v>73.2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35.979999999999997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8.5469828291087477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583.0130267842278</v>
      </c>
      <c r="P30" s="77">
        <v>34.04</v>
      </c>
      <c r="Q30" s="77">
        <v>19.57</v>
      </c>
      <c r="R30" s="80">
        <v>3.93</v>
      </c>
      <c r="S30" s="80">
        <v>0</v>
      </c>
      <c r="T30" s="78">
        <f>SUMPRODUCT(LTA!F30:AJ30,LTA!F$101:AJ$101,LTA!F$104:AJ$104)</f>
        <v>8.58</v>
      </c>
      <c r="U30" s="78">
        <f>SUMPRODUCT(LTA!F30:AJ30,LTA!F$102:AJ$102,LTA!F$104:AJ$104)</f>
        <v>105.72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2.09</v>
      </c>
      <c r="Z30" s="75">
        <f>IEX!O30</f>
        <v>0</v>
      </c>
      <c r="AA30" s="117">
        <f>STOA!I30</f>
        <v>101.49</v>
      </c>
      <c r="AB30" s="117">
        <f>-STOA!O30</f>
        <v>-360.32</v>
      </c>
      <c r="AC30">
        <f t="shared" si="0"/>
        <v>12.373406993394779</v>
      </c>
      <c r="AD30">
        <f t="shared" si="1"/>
        <v>669.85660261994201</v>
      </c>
      <c r="AE30">
        <f>'IDT-1'!C30</f>
        <v>0</v>
      </c>
      <c r="AF30" s="26"/>
      <c r="AG30">
        <f t="shared" si="2"/>
        <v>669.85660261994201</v>
      </c>
      <c r="AI30" s="75">
        <f>PXIL!I30</f>
        <v>0</v>
      </c>
      <c r="AJ30" s="75">
        <f>PXIL!O30</f>
        <v>0</v>
      </c>
      <c r="AK30" s="75">
        <f>RTM_IEX!I30</f>
        <v>81.87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36.1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8.5469828291087477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584.55155050422786</v>
      </c>
      <c r="P31" s="77">
        <v>34.04</v>
      </c>
      <c r="Q31" s="77">
        <v>19.57</v>
      </c>
      <c r="R31" s="80">
        <v>9.2926565627680855</v>
      </c>
      <c r="S31" s="80">
        <v>0</v>
      </c>
      <c r="T31" s="78">
        <f>SUMPRODUCT(LTA!F31:AJ31,LTA!F$101:AJ$101,LTA!F$104:AJ$104)</f>
        <v>9.27</v>
      </c>
      <c r="U31" s="78">
        <f>SUMPRODUCT(LTA!F31:AJ31,LTA!F$102:AJ$102,LTA!F$104:AJ$104)</f>
        <v>105.77000000000001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1.7</v>
      </c>
      <c r="Z31" s="75">
        <f>IEX!O31</f>
        <v>0</v>
      </c>
      <c r="AA31" s="117">
        <f>STOA!I31</f>
        <v>140.01</v>
      </c>
      <c r="AB31" s="117">
        <f>-STOA!O31</f>
        <v>-360.32</v>
      </c>
      <c r="AC31">
        <f t="shared" si="0"/>
        <v>12.692505379883141</v>
      </c>
      <c r="AD31">
        <f t="shared" si="1"/>
        <v>705.79868451622156</v>
      </c>
      <c r="AE31">
        <f>'IDT-1'!C31</f>
        <v>0</v>
      </c>
      <c r="AF31" s="26"/>
      <c r="AG31">
        <f t="shared" si="2"/>
        <v>705.79868451622156</v>
      </c>
      <c r="AI31" s="75">
        <f>PXIL!I31</f>
        <v>0</v>
      </c>
      <c r="AJ31" s="75">
        <f>PXIL!O31</f>
        <v>0</v>
      </c>
      <c r="AK31" s="75">
        <f>RTM_IEX!I31</f>
        <v>72.239999999999995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36.22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8.5469828291087477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57.6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584.55155050422786</v>
      </c>
      <c r="P32" s="77">
        <v>34.04</v>
      </c>
      <c r="Q32" s="77">
        <v>19.57</v>
      </c>
      <c r="R32" s="80">
        <v>17.05</v>
      </c>
      <c r="S32" s="80">
        <v>0</v>
      </c>
      <c r="T32" s="78">
        <f>SUMPRODUCT(LTA!F32:AJ32,LTA!F$101:AJ$101,LTA!F$104:AJ$104)</f>
        <v>14.33</v>
      </c>
      <c r="U32" s="78">
        <f>SUMPRODUCT(LTA!F32:AJ32,LTA!F$102:AJ$102,LTA!F$104:AJ$104)</f>
        <v>105.72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0.75</v>
      </c>
      <c r="Z32" s="75">
        <f>IEX!O32</f>
        <v>0</v>
      </c>
      <c r="AA32" s="117">
        <f>STOA!I32</f>
        <v>150.25</v>
      </c>
      <c r="AB32" s="117">
        <f>-STOA!O32</f>
        <v>-360.32</v>
      </c>
      <c r="AC32">
        <f t="shared" si="0"/>
        <v>12.888370002130781</v>
      </c>
      <c r="AD32">
        <f t="shared" si="1"/>
        <v>727.86016333120597</v>
      </c>
      <c r="AE32">
        <f>'IDT-1'!C32</f>
        <v>0</v>
      </c>
      <c r="AF32" s="26"/>
      <c r="AG32">
        <f t="shared" si="2"/>
        <v>727.86016333120597</v>
      </c>
      <c r="AI32" s="75">
        <f>PXIL!I32</f>
        <v>0</v>
      </c>
      <c r="AJ32" s="75">
        <f>PXIL!O32</f>
        <v>0</v>
      </c>
      <c r="AK32" s="75">
        <f>RTM_IEX!I32</f>
        <v>71.28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37.380000000000003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8.5469828291087477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57.6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583.20106704822786</v>
      </c>
      <c r="P33" s="77">
        <v>34.04</v>
      </c>
      <c r="Q33" s="77">
        <v>19.57</v>
      </c>
      <c r="R33" s="80">
        <v>22.192672206165707</v>
      </c>
      <c r="S33" s="80">
        <v>0</v>
      </c>
      <c r="T33" s="78">
        <f>SUMPRODUCT(LTA!F33:AJ33,LTA!F$101:AJ$101,LTA!F$104:AJ$104)</f>
        <v>25.159999999999997</v>
      </c>
      <c r="U33" s="78">
        <f>SUMPRODUCT(LTA!F33:AJ33,LTA!F$102:AJ$102,LTA!F$104:AJ$104)</f>
        <v>105.71000000000001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0.38</v>
      </c>
      <c r="Z33" s="75">
        <f>IEX!O33</f>
        <v>0</v>
      </c>
      <c r="AA33" s="117">
        <f>STOA!I33</f>
        <v>141.51</v>
      </c>
      <c r="AB33" s="117">
        <f>-STOA!O33</f>
        <v>-360.32</v>
      </c>
      <c r="AC33">
        <f t="shared" si="0"/>
        <v>12.874837263132241</v>
      </c>
      <c r="AD33">
        <f t="shared" si="1"/>
        <v>726.33588482037021</v>
      </c>
      <c r="AE33">
        <f>'IDT-1'!C33</f>
        <v>0</v>
      </c>
      <c r="AF33" s="26"/>
      <c r="AG33">
        <f t="shared" si="2"/>
        <v>726.33588482037021</v>
      </c>
      <c r="AI33" s="75">
        <f>PXIL!I33</f>
        <v>0</v>
      </c>
      <c r="AJ33" s="75">
        <f>PXIL!O33</f>
        <v>0</v>
      </c>
      <c r="AK33" s="75">
        <f>RTM_IEX!I33</f>
        <v>63.57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38.049999999999997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8.5469828291087477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580.1126007469278</v>
      </c>
      <c r="P34" s="77">
        <v>34.04</v>
      </c>
      <c r="Q34" s="77">
        <v>19.57</v>
      </c>
      <c r="R34" s="80">
        <v>24.95</v>
      </c>
      <c r="S34" s="80">
        <v>0</v>
      </c>
      <c r="T34" s="78">
        <f>SUMPRODUCT(LTA!F34:AJ34,LTA!F$101:AJ$101,LTA!F$104:AJ$104)</f>
        <v>37.989999999999995</v>
      </c>
      <c r="U34" s="78">
        <f>SUMPRODUCT(LTA!F34:AJ34,LTA!F$102:AJ$102,LTA!F$104:AJ$104)</f>
        <v>105.78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131.57</v>
      </c>
      <c r="AB34" s="117">
        <f>-STOA!O34</f>
        <v>-360.32</v>
      </c>
      <c r="AC34">
        <f t="shared" si="0"/>
        <v>12.90729924426654</v>
      </c>
      <c r="AD34">
        <f t="shared" si="1"/>
        <v>729.99228433176995</v>
      </c>
      <c r="AE34">
        <f>'IDT-1'!C34</f>
        <v>0</v>
      </c>
      <c r="AF34" s="26"/>
      <c r="AG34">
        <f t="shared" si="2"/>
        <v>729.99228433176995</v>
      </c>
      <c r="AI34" s="75">
        <f>PXIL!I34</f>
        <v>0</v>
      </c>
      <c r="AJ34" s="75">
        <f>PXIL!O34</f>
        <v>0</v>
      </c>
      <c r="AK34" s="75">
        <f>RTM_IEX!I34</f>
        <v>64.53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38.53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8.5469828291087477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57.6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575.5074688601278</v>
      </c>
      <c r="P35" s="77">
        <v>34.04</v>
      </c>
      <c r="Q35" s="77">
        <v>19.57</v>
      </c>
      <c r="R35" s="80">
        <v>26.3</v>
      </c>
      <c r="S35" s="80">
        <v>0</v>
      </c>
      <c r="T35" s="78">
        <f>SUMPRODUCT(LTA!F35:AJ35,LTA!F$101:AJ$101,LTA!F$104:AJ$104)</f>
        <v>55.789999999999992</v>
      </c>
      <c r="U35" s="78">
        <f>SUMPRODUCT(LTA!F35:AJ35,LTA!F$102:AJ$102,LTA!F$104:AJ$104)</f>
        <v>105.69000000000001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118.3</v>
      </c>
      <c r="AB35" s="117">
        <f>-STOA!O35</f>
        <v>-360.32</v>
      </c>
      <c r="AC35">
        <f t="shared" si="0"/>
        <v>12.612542083662699</v>
      </c>
      <c r="AD35">
        <f t="shared" si="1"/>
        <v>696.79190960557378</v>
      </c>
      <c r="AE35">
        <f>'IDT-1'!C35</f>
        <v>0</v>
      </c>
      <c r="AF35" s="26"/>
      <c r="AG35">
        <f t="shared" si="2"/>
        <v>696.79190960557378</v>
      </c>
      <c r="AI35" s="75">
        <f>PXIL!I35</f>
        <v>0</v>
      </c>
      <c r="AJ35" s="75">
        <f>PXIL!O35</f>
        <v>0</v>
      </c>
      <c r="AK35" s="75">
        <f>RTM_IEX!I35</f>
        <v>29.85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38.53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8.5469828291087477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57.6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560.95511499892768</v>
      </c>
      <c r="P36" s="77">
        <v>34.04</v>
      </c>
      <c r="Q36" s="77">
        <v>19.57</v>
      </c>
      <c r="R36" s="80">
        <v>26.3</v>
      </c>
      <c r="S36" s="80">
        <v>0</v>
      </c>
      <c r="T36" s="78">
        <f>SUMPRODUCT(LTA!F36:AJ36,LTA!F$101:AJ$101,LTA!F$104:AJ$104)</f>
        <v>71.97</v>
      </c>
      <c r="U36" s="78">
        <f>SUMPRODUCT(LTA!F36:AJ36,LTA!F$102:AJ$102,LTA!F$104:AJ$104)</f>
        <v>105.68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120.99</v>
      </c>
      <c r="AB36" s="117">
        <f>-STOA!O36</f>
        <v>-360.32</v>
      </c>
      <c r="AC36">
        <f t="shared" si="0"/>
        <v>12.57424136968414</v>
      </c>
      <c r="AD36">
        <f t="shared" si="1"/>
        <v>692.47785645835233</v>
      </c>
      <c r="AE36">
        <f>'IDT-1'!C36</f>
        <v>0</v>
      </c>
      <c r="AF36" s="26"/>
      <c r="AG36">
        <f t="shared" si="2"/>
        <v>692.47785645835233</v>
      </c>
      <c r="AI36" s="75">
        <f>PXIL!I36</f>
        <v>0</v>
      </c>
      <c r="AJ36" s="75">
        <f>PXIL!O36</f>
        <v>0</v>
      </c>
      <c r="AK36" s="75">
        <f>RTM_IEX!I36</f>
        <v>21.19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38.53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8.5469828291087477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57.6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552.64886794282779</v>
      </c>
      <c r="P37" s="77">
        <v>34.04</v>
      </c>
      <c r="Q37" s="77">
        <v>19.57</v>
      </c>
      <c r="R37" s="80">
        <v>26.3</v>
      </c>
      <c r="S37" s="80">
        <v>0</v>
      </c>
      <c r="T37" s="78">
        <f>SUMPRODUCT(LTA!F37:AJ37,LTA!F$101:AJ$101,LTA!F$104:AJ$104)</f>
        <v>86.99</v>
      </c>
      <c r="U37" s="78">
        <f>SUMPRODUCT(LTA!F37:AJ37,LTA!F$102:AJ$102,LTA!F$104:AJ$104)</f>
        <v>105.49000000000001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107.12</v>
      </c>
      <c r="AB37" s="117">
        <f>-STOA!O37</f>
        <v>-360.32</v>
      </c>
      <c r="AC37">
        <f t="shared" si="0"/>
        <v>12.407866395590458</v>
      </c>
      <c r="AD37">
        <f t="shared" si="1"/>
        <v>673.73798437634616</v>
      </c>
      <c r="AE37">
        <f>'IDT-1'!C37</f>
        <v>0</v>
      </c>
      <c r="AF37" s="26"/>
      <c r="AG37">
        <f t="shared" si="2"/>
        <v>673.73798437634616</v>
      </c>
      <c r="AI37" s="75">
        <f>PXIL!I37</f>
        <v>0</v>
      </c>
      <c r="AJ37" s="75">
        <f>PXIL!O37</f>
        <v>0</v>
      </c>
      <c r="AK37" s="75">
        <f>RTM_IEX!I37</f>
        <v>9.6300000000000008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38.53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8.5469828291087477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57.6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539.75778136412771</v>
      </c>
      <c r="P38" s="77">
        <v>34.04</v>
      </c>
      <c r="Q38" s="77">
        <v>19.57</v>
      </c>
      <c r="R38" s="80">
        <v>26.3</v>
      </c>
      <c r="S38" s="80">
        <v>0</v>
      </c>
      <c r="T38" s="78">
        <f>SUMPRODUCT(LTA!F38:AJ38,LTA!F$101:AJ$101,LTA!F$104:AJ$104)</f>
        <v>98.62</v>
      </c>
      <c r="U38" s="78">
        <f>SUMPRODUCT(LTA!F38:AJ38,LTA!F$102:AJ$102,LTA!F$104:AJ$104)</f>
        <v>105.09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108.91</v>
      </c>
      <c r="AB38" s="117">
        <f>-STOA!O38</f>
        <v>-360.32</v>
      </c>
      <c r="AC38">
        <f t="shared" si="0"/>
        <v>12.409000833697897</v>
      </c>
      <c r="AD38">
        <f t="shared" si="1"/>
        <v>673.86576335953851</v>
      </c>
      <c r="AE38">
        <f>'IDT-1'!C38</f>
        <v>0</v>
      </c>
      <c r="AF38" s="26"/>
      <c r="AG38">
        <f t="shared" si="2"/>
        <v>673.86576335953851</v>
      </c>
      <c r="AI38" s="75">
        <f>PXIL!I38</f>
        <v>0</v>
      </c>
      <c r="AJ38" s="75">
        <f>PXIL!O38</f>
        <v>0</v>
      </c>
      <c r="AK38" s="75">
        <f>RTM_IEX!I38</f>
        <v>9.6300000000000008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38.53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8.5469828291087477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57.6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532.89592557812784</v>
      </c>
      <c r="P39" s="77">
        <v>34.04</v>
      </c>
      <c r="Q39" s="77">
        <v>19.57</v>
      </c>
      <c r="R39" s="80">
        <v>26.3</v>
      </c>
      <c r="S39" s="80">
        <v>0</v>
      </c>
      <c r="T39" s="78">
        <f>SUMPRODUCT(LTA!F39:AJ39,LTA!F$101:AJ$101,LTA!F$104:AJ$104)</f>
        <v>114.64999999999999</v>
      </c>
      <c r="U39" s="78">
        <f>SUMPRODUCT(LTA!F39:AJ39,LTA!F$102:AJ$102,LTA!F$104:AJ$104)</f>
        <v>104.49000000000001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97.14</v>
      </c>
      <c r="AB39" s="117">
        <f>-STOA!O39</f>
        <v>-360.32</v>
      </c>
      <c r="AC39">
        <f t="shared" si="0"/>
        <v>12.448584502781099</v>
      </c>
      <c r="AD39">
        <f t="shared" si="1"/>
        <v>678.32432390445547</v>
      </c>
      <c r="AE39">
        <f>'IDT-1'!C39</f>
        <v>0</v>
      </c>
      <c r="AF39" s="26"/>
      <c r="AG39">
        <f t="shared" si="2"/>
        <v>678.32432390445547</v>
      </c>
      <c r="AI39" s="75">
        <f>PXIL!I39</f>
        <v>0</v>
      </c>
      <c r="AJ39" s="75">
        <f>PXIL!O39</f>
        <v>0</v>
      </c>
      <c r="AK39" s="75">
        <f>RTM_IEX!I39</f>
        <v>17.34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38.520000000000003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8.5469828291087477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57.6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526.40235053042784</v>
      </c>
      <c r="P40" s="77">
        <v>34.04</v>
      </c>
      <c r="Q40" s="77">
        <v>19.57</v>
      </c>
      <c r="R40" s="80">
        <v>26.3</v>
      </c>
      <c r="S40" s="80">
        <v>0</v>
      </c>
      <c r="T40" s="78">
        <f>SUMPRODUCT(LTA!F40:AJ40,LTA!F$101:AJ$101,LTA!F$104:AJ$104)</f>
        <v>127.01999999999998</v>
      </c>
      <c r="U40" s="78">
        <f>SUMPRODUCT(LTA!F40:AJ40,LTA!F$102:AJ$102,LTA!F$104:AJ$104)</f>
        <v>103.80000000000001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85.69</v>
      </c>
      <c r="AB40" s="117">
        <f>-STOA!O40</f>
        <v>-360.32</v>
      </c>
      <c r="AC40">
        <f t="shared" si="0"/>
        <v>12.427345042361342</v>
      </c>
      <c r="AD40">
        <f t="shared" si="1"/>
        <v>675.93198831717541</v>
      </c>
      <c r="AE40">
        <f>'IDT-1'!C40</f>
        <v>0</v>
      </c>
      <c r="AF40" s="26"/>
      <c r="AG40">
        <f t="shared" si="2"/>
        <v>675.93198831717541</v>
      </c>
      <c r="AI40" s="75">
        <f>PXIL!I40</f>
        <v>0</v>
      </c>
      <c r="AJ40" s="75">
        <f>PXIL!O40</f>
        <v>0</v>
      </c>
      <c r="AK40" s="75">
        <f>RTM_IEX!I40</f>
        <v>21.19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38.520000000000003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18.929586426299046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57.6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521.98854392642772</v>
      </c>
      <c r="P41" s="77">
        <v>34.04</v>
      </c>
      <c r="Q41" s="77">
        <v>19.57</v>
      </c>
      <c r="R41" s="80">
        <v>26.3</v>
      </c>
      <c r="S41" s="80">
        <v>0</v>
      </c>
      <c r="T41" s="78">
        <f>SUMPRODUCT(LTA!F41:AJ41,LTA!F$101:AJ$101,LTA!F$104:AJ$104)</f>
        <v>140.25</v>
      </c>
      <c r="U41" s="78">
        <f>SUMPRODUCT(LTA!F41:AJ41,LTA!F$102:AJ$102,LTA!F$104:AJ$104)</f>
        <v>104.29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86.28</v>
      </c>
      <c r="AB41" s="117">
        <f>-STOA!O41</f>
        <v>-360.32</v>
      </c>
      <c r="AC41">
        <f t="shared" si="0"/>
        <v>12.614246455901414</v>
      </c>
      <c r="AD41">
        <f t="shared" si="1"/>
        <v>696.9838838968252</v>
      </c>
      <c r="AE41">
        <f>'IDT-1'!C41</f>
        <v>0</v>
      </c>
      <c r="AF41" s="26"/>
      <c r="AG41">
        <f t="shared" si="2"/>
        <v>696.9838838968252</v>
      </c>
      <c r="AI41" s="75">
        <f>PXIL!I41</f>
        <v>0</v>
      </c>
      <c r="AJ41" s="75">
        <f>PXIL!O41</f>
        <v>0</v>
      </c>
      <c r="AK41" s="75">
        <f>RTM_IEX!I41</f>
        <v>22.15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38.520000000000003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18.929586426299046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57.6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517.30676443682785</v>
      </c>
      <c r="P42" s="77">
        <v>34.04</v>
      </c>
      <c r="Q42" s="77">
        <v>19.57</v>
      </c>
      <c r="R42" s="80">
        <v>26.3</v>
      </c>
      <c r="S42" s="80">
        <v>0</v>
      </c>
      <c r="T42" s="78">
        <f>SUMPRODUCT(LTA!F42:AJ42,LTA!F$101:AJ$101,LTA!F$104:AJ$104)</f>
        <v>149.32</v>
      </c>
      <c r="U42" s="78">
        <f>SUMPRODUCT(LTA!F42:AJ42,LTA!F$102:AJ$102,LTA!F$104:AJ$104)</f>
        <v>103.96000000000001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85.06</v>
      </c>
      <c r="AB42" s="117">
        <f>-STOA!O42</f>
        <v>-360.32</v>
      </c>
      <c r="AC42">
        <f t="shared" si="0"/>
        <v>12.698710796392934</v>
      </c>
      <c r="AD42">
        <f t="shared" si="1"/>
        <v>706.49764006673399</v>
      </c>
      <c r="AE42">
        <f>'IDT-1'!C42</f>
        <v>0</v>
      </c>
      <c r="AF42" s="26"/>
      <c r="AG42">
        <f t="shared" si="2"/>
        <v>706.49764006673399</v>
      </c>
      <c r="AI42" s="75">
        <f>PXIL!I42</f>
        <v>0</v>
      </c>
      <c r="AJ42" s="75">
        <f>PXIL!O42</f>
        <v>0</v>
      </c>
      <c r="AK42" s="75">
        <f>RTM_IEX!I42</f>
        <v>28.9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38.53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8.5469828291087477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50.000000000000007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518.25210290682787</v>
      </c>
      <c r="P43" s="77">
        <v>34.04</v>
      </c>
      <c r="Q43" s="77">
        <v>19.57</v>
      </c>
      <c r="R43" s="80">
        <v>26.3</v>
      </c>
      <c r="S43" s="80">
        <v>0</v>
      </c>
      <c r="T43" s="78">
        <f>SUMPRODUCT(LTA!F43:AJ43,LTA!F$101:AJ$101,LTA!F$104:AJ$104)</f>
        <v>155.4</v>
      </c>
      <c r="U43" s="78">
        <f>SUMPRODUCT(LTA!F43:AJ43,LTA!F$102:AJ$102,LTA!F$104:AJ$104)</f>
        <v>103.61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91.06</v>
      </c>
      <c r="AB43" s="117">
        <f>-STOA!O43</f>
        <v>-360.32</v>
      </c>
      <c r="AC43">
        <f t="shared" si="0"/>
        <v>12.863910863273659</v>
      </c>
      <c r="AD43">
        <f t="shared" si="1"/>
        <v>725.10517487266304</v>
      </c>
      <c r="AE43">
        <f>'IDT-1'!C43</f>
        <v>0</v>
      </c>
      <c r="AF43" s="26"/>
      <c r="AG43">
        <f t="shared" si="2"/>
        <v>725.10517487266304</v>
      </c>
      <c r="AI43" s="75">
        <f>PXIL!I43</f>
        <v>0</v>
      </c>
      <c r="AJ43" s="75">
        <f>PXIL!O43</f>
        <v>0</v>
      </c>
      <c r="AK43" s="75">
        <f>RTM_IEX!I43</f>
        <v>52.98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38.53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8.5469828291087477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50.000000000000007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518.25210290682787</v>
      </c>
      <c r="P44" s="77">
        <v>34.04</v>
      </c>
      <c r="Q44" s="77">
        <v>19.57</v>
      </c>
      <c r="R44" s="80">
        <v>26.3</v>
      </c>
      <c r="S44" s="80">
        <v>0</v>
      </c>
      <c r="T44" s="78">
        <f>SUMPRODUCT(LTA!F44:AJ44,LTA!F$101:AJ$101,LTA!F$104:AJ$104)</f>
        <v>162.69</v>
      </c>
      <c r="U44" s="78">
        <f>SUMPRODUCT(LTA!F44:AJ44,LTA!F$102:AJ$102,LTA!F$104:AJ$104)</f>
        <v>103.33000000000001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84.43</v>
      </c>
      <c r="AB44" s="117">
        <f>-STOA!O44</f>
        <v>-360.32</v>
      </c>
      <c r="AC44">
        <f t="shared" si="0"/>
        <v>12.867254863273661</v>
      </c>
      <c r="AD44">
        <f t="shared" si="1"/>
        <v>725.48183087266295</v>
      </c>
      <c r="AE44">
        <f>'IDT-1'!C44</f>
        <v>0</v>
      </c>
      <c r="AF44" s="26"/>
      <c r="AG44">
        <f t="shared" si="2"/>
        <v>725.48183087266295</v>
      </c>
      <c r="AI44" s="75">
        <f>PXIL!I44</f>
        <v>0</v>
      </c>
      <c r="AJ44" s="75">
        <f>PXIL!O44</f>
        <v>0</v>
      </c>
      <c r="AK44" s="75">
        <f>RTM_IEX!I44</f>
        <v>52.98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38.53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18.929586426299046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75.000000000000014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518.25210290682787</v>
      </c>
      <c r="P45" s="77">
        <v>34.04</v>
      </c>
      <c r="Q45" s="77">
        <v>19.57</v>
      </c>
      <c r="R45" s="80">
        <v>26.3</v>
      </c>
      <c r="S45" s="80">
        <v>0</v>
      </c>
      <c r="T45" s="78">
        <f>SUMPRODUCT(LTA!F45:AJ45,LTA!F$101:AJ$101,LTA!F$104:AJ$104)</f>
        <v>166.97</v>
      </c>
      <c r="U45" s="78">
        <f>SUMPRODUCT(LTA!F45:AJ45,LTA!F$102:AJ$102,LTA!F$104:AJ$104)</f>
        <v>109.29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89.19</v>
      </c>
      <c r="AB45" s="117">
        <f>-STOA!O45</f>
        <v>-360.32</v>
      </c>
      <c r="AC45">
        <f t="shared" si="0"/>
        <v>12.929141774928935</v>
      </c>
      <c r="AD45">
        <f t="shared" si="1"/>
        <v>732.45254755819803</v>
      </c>
      <c r="AE45">
        <f>'IDT-1'!C45</f>
        <v>0</v>
      </c>
      <c r="AF45" s="26"/>
      <c r="AG45">
        <f t="shared" si="2"/>
        <v>732.45254755819803</v>
      </c>
      <c r="AI45" s="75">
        <f>PXIL!I45</f>
        <v>0</v>
      </c>
      <c r="AJ45" s="75">
        <f>PXIL!O45</f>
        <v>0</v>
      </c>
      <c r="AK45" s="75">
        <f>RTM_IEX!I45</f>
        <v>9.6300000000000008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38.53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18.494309828478084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75.000000000000014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518.25210290682787</v>
      </c>
      <c r="P46" s="77">
        <v>34.04</v>
      </c>
      <c r="Q46" s="77">
        <v>19.57</v>
      </c>
      <c r="R46" s="80">
        <v>26.3</v>
      </c>
      <c r="S46" s="80">
        <v>0</v>
      </c>
      <c r="T46" s="78">
        <f>SUMPRODUCT(LTA!F46:AJ46,LTA!F$101:AJ$101,LTA!F$104:AJ$104)</f>
        <v>176.72</v>
      </c>
      <c r="U46" s="78">
        <f>SUMPRODUCT(LTA!F46:AJ46,LTA!F$102:AJ$102,LTA!F$104:AJ$104)</f>
        <v>108.78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88.61</v>
      </c>
      <c r="AB46" s="117">
        <f>-STOA!O46</f>
        <v>-360.32</v>
      </c>
      <c r="AC46">
        <f t="shared" si="0"/>
        <v>12.959191340868109</v>
      </c>
      <c r="AD46">
        <f t="shared" si="1"/>
        <v>735.83722139443796</v>
      </c>
      <c r="AE46">
        <f>'IDT-1'!C46</f>
        <v>0</v>
      </c>
      <c r="AF46" s="26"/>
      <c r="AG46">
        <f t="shared" si="2"/>
        <v>735.83722139443796</v>
      </c>
      <c r="AI46" s="75">
        <f>PXIL!I46</f>
        <v>0</v>
      </c>
      <c r="AJ46" s="75">
        <f>PXIL!O46</f>
        <v>0</v>
      </c>
      <c r="AK46" s="75">
        <f>RTM_IEX!I46</f>
        <v>4.82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38.53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18.494309828478084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75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516.74778181082786</v>
      </c>
      <c r="P47" s="77">
        <v>34.04</v>
      </c>
      <c r="Q47" s="77">
        <v>19.57</v>
      </c>
      <c r="R47" s="80">
        <v>26.3</v>
      </c>
      <c r="S47" s="80">
        <v>0</v>
      </c>
      <c r="T47" s="78">
        <f>SUMPRODUCT(LTA!F47:AJ47,LTA!F$101:AJ$101,LTA!F$104:AJ$104)</f>
        <v>179.82</v>
      </c>
      <c r="U47" s="78">
        <f>SUMPRODUCT(LTA!F47:AJ47,LTA!F$102:AJ$102,LTA!F$104:AJ$104)</f>
        <v>108.46000000000001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85.75</v>
      </c>
      <c r="AB47" s="117">
        <f>-STOA!O47</f>
        <v>-360.32</v>
      </c>
      <c r="AC47">
        <f t="shared" si="0"/>
        <v>12.902833315223312</v>
      </c>
      <c r="AD47">
        <f t="shared" si="1"/>
        <v>729.4892583240827</v>
      </c>
      <c r="AE47">
        <f>'IDT-1'!C47</f>
        <v>0</v>
      </c>
      <c r="AF47" s="26"/>
      <c r="AG47">
        <f t="shared" si="2"/>
        <v>729.4892583240827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38.53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18.494309828478084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75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516.74778181082786</v>
      </c>
      <c r="P48" s="77">
        <v>34.04</v>
      </c>
      <c r="Q48" s="77">
        <v>19.57</v>
      </c>
      <c r="R48" s="80">
        <v>26.3</v>
      </c>
      <c r="S48" s="80">
        <v>0</v>
      </c>
      <c r="T48" s="78">
        <f>SUMPRODUCT(LTA!F48:AJ48,LTA!F$101:AJ$101,LTA!F$104:AJ$104)</f>
        <v>181.06</v>
      </c>
      <c r="U48" s="78">
        <f>SUMPRODUCT(LTA!F48:AJ48,LTA!F$102:AJ$102,LTA!F$104:AJ$104)</f>
        <v>108.01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83.56</v>
      </c>
      <c r="AB48" s="117">
        <f>-STOA!O48</f>
        <v>-360.32</v>
      </c>
      <c r="AC48">
        <f t="shared" si="0"/>
        <v>12.890513315223309</v>
      </c>
      <c r="AD48">
        <f t="shared" si="1"/>
        <v>728.10157832408265</v>
      </c>
      <c r="AE48">
        <f>'IDT-1'!C48</f>
        <v>0</v>
      </c>
      <c r="AF48" s="26"/>
      <c r="AG48">
        <f t="shared" si="2"/>
        <v>728.10157832408265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38.53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18.494309828478084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75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518.30667539889373</v>
      </c>
      <c r="P49" s="77">
        <v>34.04</v>
      </c>
      <c r="Q49" s="77">
        <v>19.57</v>
      </c>
      <c r="R49" s="80">
        <v>26.3</v>
      </c>
      <c r="S49" s="80">
        <v>0</v>
      </c>
      <c r="T49" s="78">
        <f>SUMPRODUCT(LTA!F49:AJ49,LTA!F$101:AJ$101,LTA!F$104:AJ$104)</f>
        <v>181.4</v>
      </c>
      <c r="U49" s="78">
        <f>SUMPRODUCT(LTA!F49:AJ49,LTA!F$102:AJ$102,LTA!F$104:AJ$104)</f>
        <v>107.26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76.849999999999994</v>
      </c>
      <c r="AB49" s="117">
        <f>-STOA!O49</f>
        <v>-360.32</v>
      </c>
      <c r="AC49">
        <f t="shared" si="0"/>
        <v>12.883991578798291</v>
      </c>
      <c r="AD49">
        <f t="shared" si="1"/>
        <v>727.36699364857361</v>
      </c>
      <c r="AE49">
        <f>'IDT-1'!C49</f>
        <v>0</v>
      </c>
      <c r="AF49" s="26"/>
      <c r="AG49">
        <f t="shared" si="2"/>
        <v>727.36699364857361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43.35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18.494309828478084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75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518.45714955228118</v>
      </c>
      <c r="P50" s="77">
        <v>34.04</v>
      </c>
      <c r="Q50" s="77">
        <v>19.57</v>
      </c>
      <c r="R50" s="80">
        <v>26.3</v>
      </c>
      <c r="S50" s="80">
        <v>0</v>
      </c>
      <c r="T50" s="78">
        <f>SUMPRODUCT(LTA!F50:AJ50,LTA!F$101:AJ$101,LTA!F$104:AJ$104)</f>
        <v>181.03</v>
      </c>
      <c r="U50" s="78">
        <f>SUMPRODUCT(LTA!F50:AJ50,LTA!F$102:AJ$102,LTA!F$104:AJ$104)</f>
        <v>106.79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76.849999999999994</v>
      </c>
      <c r="AB50" s="117">
        <f>-STOA!O50</f>
        <v>-360.32</v>
      </c>
      <c r="AC50">
        <f t="shared" si="0"/>
        <v>12.8355077513481</v>
      </c>
      <c r="AD50">
        <f t="shared" si="1"/>
        <v>721.90595162941099</v>
      </c>
      <c r="AE50">
        <f>'IDT-1'!C50</f>
        <v>0</v>
      </c>
      <c r="AF50" s="26"/>
      <c r="AG50">
        <f t="shared" si="2"/>
        <v>721.90595162941099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38.53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8.4123219215902836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516.93699369206058</v>
      </c>
      <c r="P51" s="77">
        <v>34.04</v>
      </c>
      <c r="Q51" s="77">
        <v>19.57</v>
      </c>
      <c r="R51" s="80">
        <v>26.3</v>
      </c>
      <c r="S51" s="80">
        <v>0</v>
      </c>
      <c r="T51" s="78">
        <f>SUMPRODUCT(LTA!F51:AJ51,LTA!F$101:AJ$101,LTA!F$104:AJ$104)</f>
        <v>180.7</v>
      </c>
      <c r="U51" s="78">
        <f>SUMPRODUCT(LTA!F51:AJ51,LTA!F$102:AJ$102,LTA!F$104:AJ$104)</f>
        <v>111.68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78.949999999999989</v>
      </c>
      <c r="AB51" s="117">
        <f>-STOA!O51</f>
        <v>-360.32</v>
      </c>
      <c r="AC51">
        <f t="shared" si="0"/>
        <v>12.572016886197549</v>
      </c>
      <c r="AD51">
        <f t="shared" si="1"/>
        <v>692.22729872745356</v>
      </c>
      <c r="AE51">
        <f>'IDT-1'!C51</f>
        <v>0</v>
      </c>
      <c r="AF51" s="26"/>
      <c r="AG51">
        <f t="shared" si="2"/>
        <v>692.22729872745356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38.53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8.4123219215902836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516.93704631747983</v>
      </c>
      <c r="P52" s="77">
        <v>34.04</v>
      </c>
      <c r="Q52" s="77">
        <v>19.57</v>
      </c>
      <c r="R52" s="80">
        <v>26.3</v>
      </c>
      <c r="S52" s="80">
        <v>0</v>
      </c>
      <c r="T52" s="78">
        <f>SUMPRODUCT(LTA!F52:AJ52,LTA!F$101:AJ$101,LTA!F$104:AJ$104)</f>
        <v>180.25</v>
      </c>
      <c r="U52" s="78">
        <f>SUMPRODUCT(LTA!F52:AJ52,LTA!F$102:AJ$102,LTA!F$104:AJ$104)</f>
        <v>111.43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79.849999999999994</v>
      </c>
      <c r="AB52" s="117">
        <f>-STOA!O52</f>
        <v>-360.32</v>
      </c>
      <c r="AC52">
        <f t="shared" si="0"/>
        <v>12.573777349301235</v>
      </c>
      <c r="AD52">
        <f t="shared" si="1"/>
        <v>692.42559088976873</v>
      </c>
      <c r="AE52">
        <f>'IDT-1'!C52</f>
        <v>0</v>
      </c>
      <c r="AF52" s="26"/>
      <c r="AG52">
        <f t="shared" si="2"/>
        <v>692.42559088976873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38.53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8.4123219215902836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516.93657507679552</v>
      </c>
      <c r="P53" s="77">
        <v>34.04</v>
      </c>
      <c r="Q53" s="77">
        <v>19.57</v>
      </c>
      <c r="R53" s="80">
        <v>26.3</v>
      </c>
      <c r="S53" s="80">
        <v>0</v>
      </c>
      <c r="T53" s="78">
        <f>SUMPRODUCT(LTA!F53:AJ53,LTA!F$101:AJ$101,LTA!F$104:AJ$104)</f>
        <v>180.01999999999998</v>
      </c>
      <c r="U53" s="78">
        <f>SUMPRODUCT(LTA!F53:AJ53,LTA!F$102:AJ$102,LTA!F$104:AJ$104)</f>
        <v>111.25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79.849999999999994</v>
      </c>
      <c r="AB53" s="117">
        <f>-STOA!O53</f>
        <v>-360.32</v>
      </c>
      <c r="AC53">
        <f t="shared" si="0"/>
        <v>12.570165202383212</v>
      </c>
      <c r="AD53">
        <f t="shared" si="1"/>
        <v>692.0187317960025</v>
      </c>
      <c r="AE53">
        <f>'IDT-1'!C53</f>
        <v>0</v>
      </c>
      <c r="AF53" s="26"/>
      <c r="AG53">
        <f t="shared" si="2"/>
        <v>692.0187317960025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38.53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8.4123219215902836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516.93657507679552</v>
      </c>
      <c r="P54" s="77">
        <v>34.04</v>
      </c>
      <c r="Q54" s="77">
        <v>19.57</v>
      </c>
      <c r="R54" s="80">
        <v>26.3</v>
      </c>
      <c r="S54" s="80">
        <v>0</v>
      </c>
      <c r="T54" s="78">
        <f>SUMPRODUCT(LTA!F54:AJ54,LTA!F$101:AJ$101,LTA!F$104:AJ$104)</f>
        <v>179.13</v>
      </c>
      <c r="U54" s="78">
        <f>SUMPRODUCT(LTA!F54:AJ54,LTA!F$102:AJ$102,LTA!F$104:AJ$104)</f>
        <v>111.02000000000001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79.849999999999994</v>
      </c>
      <c r="AB54" s="117">
        <f>-STOA!O54</f>
        <v>-360.32</v>
      </c>
      <c r="AC54">
        <f t="shared" si="0"/>
        <v>12.475565202383212</v>
      </c>
      <c r="AD54">
        <f t="shared" si="1"/>
        <v>681.36333179600263</v>
      </c>
      <c r="AE54">
        <f>'IDT-1'!C54</f>
        <v>0</v>
      </c>
      <c r="AF54" s="26"/>
      <c r="AG54">
        <f t="shared" si="2"/>
        <v>681.36333179600263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28.9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8.4123219215902836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517.74811430966247</v>
      </c>
      <c r="P55" s="77">
        <v>34.04</v>
      </c>
      <c r="Q55" s="77">
        <v>19.57</v>
      </c>
      <c r="R55" s="80">
        <v>26.3</v>
      </c>
      <c r="S55" s="80">
        <v>0</v>
      </c>
      <c r="T55" s="78">
        <f>SUMPRODUCT(LTA!F55:AJ55,LTA!F$101:AJ$101,LTA!F$104:AJ$104)</f>
        <v>178.32</v>
      </c>
      <c r="U55" s="78">
        <f>SUMPRODUCT(LTA!F55:AJ55,LTA!F$102:AJ$102,LTA!F$104:AJ$104)</f>
        <v>110.80000000000001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79.849999999999994</v>
      </c>
      <c r="AB55" s="117">
        <f>-STOA!O55</f>
        <v>-360.32</v>
      </c>
      <c r="AC55">
        <f t="shared" si="0"/>
        <v>12.346482747632443</v>
      </c>
      <c r="AD55">
        <f t="shared" si="1"/>
        <v>666.82395348362036</v>
      </c>
      <c r="AE55">
        <f>'IDT-1'!C55</f>
        <v>0</v>
      </c>
      <c r="AF55" s="26"/>
      <c r="AG55">
        <f t="shared" si="2"/>
        <v>666.82395348362036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14.45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8.4123219215902836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517.07629871640506</v>
      </c>
      <c r="P56" s="77">
        <v>34.04</v>
      </c>
      <c r="Q56" s="77">
        <v>19.57</v>
      </c>
      <c r="R56" s="80">
        <v>26.3</v>
      </c>
      <c r="S56" s="80">
        <v>0</v>
      </c>
      <c r="T56" s="78">
        <f>SUMPRODUCT(LTA!F56:AJ56,LTA!F$101:AJ$101,LTA!F$104:AJ$104)</f>
        <v>177.64999999999998</v>
      </c>
      <c r="U56" s="78">
        <f>SUMPRODUCT(LTA!F56:AJ56,LTA!F$102:AJ$102,LTA!F$104:AJ$104)</f>
        <v>110.48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79.849999999999994</v>
      </c>
      <c r="AB56" s="117">
        <f>-STOA!O56</f>
        <v>-360.32</v>
      </c>
      <c r="AC56">
        <f t="shared" si="0"/>
        <v>12.204698770411778</v>
      </c>
      <c r="AD56">
        <f t="shared" si="1"/>
        <v>650.85392186758349</v>
      </c>
      <c r="AE56">
        <f>'IDT-1'!C56</f>
        <v>0</v>
      </c>
      <c r="AF56" s="26"/>
      <c r="AG56">
        <f t="shared" si="2"/>
        <v>650.85392186758349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8.4123219215902836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517.07653509859074</v>
      </c>
      <c r="P57" s="77">
        <v>34.04</v>
      </c>
      <c r="Q57" s="77">
        <v>19.57</v>
      </c>
      <c r="R57" s="80">
        <v>26.3</v>
      </c>
      <c r="S57" s="80">
        <v>0</v>
      </c>
      <c r="T57" s="78">
        <f>SUMPRODUCT(LTA!F57:AJ57,LTA!F$101:AJ$101,LTA!F$104:AJ$104)</f>
        <v>175.89000000000001</v>
      </c>
      <c r="U57" s="78">
        <f>SUMPRODUCT(LTA!F57:AJ57,LTA!F$102:AJ$102,LTA!F$104:AJ$104)</f>
        <v>110.25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79.25</v>
      </c>
      <c r="AB57" s="117">
        <f>-STOA!O57</f>
        <v>-360.32</v>
      </c>
      <c r="AC57">
        <f t="shared" si="0"/>
        <v>12.270690125796962</v>
      </c>
      <c r="AD57">
        <f t="shared" si="1"/>
        <v>638.19816689438414</v>
      </c>
      <c r="AE57">
        <f>'IDT-1'!C57</f>
        <v>0</v>
      </c>
      <c r="AF57" s="26"/>
      <c r="AG57">
        <f t="shared" si="2"/>
        <v>638.19816689438414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18.494309828478084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60.000000000000007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506.55335848066164</v>
      </c>
      <c r="P58" s="77">
        <v>34.04</v>
      </c>
      <c r="Q58" s="77">
        <v>19.57</v>
      </c>
      <c r="R58" s="80">
        <v>26.3</v>
      </c>
      <c r="S58" s="80">
        <v>0</v>
      </c>
      <c r="T58" s="78">
        <f>SUMPRODUCT(LTA!F58:AJ58,LTA!F$101:AJ$101,LTA!F$104:AJ$104)</f>
        <v>181.64</v>
      </c>
      <c r="U58" s="78">
        <f>SUMPRODUCT(LTA!F58:AJ58,LTA!F$102:AJ$102,LTA!F$104:AJ$104)</f>
        <v>109.94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78.349999999999994</v>
      </c>
      <c r="AB58" s="117">
        <f>-STOA!O58</f>
        <v>-360.32</v>
      </c>
      <c r="AC58">
        <f t="shared" si="0"/>
        <v>12.483540940361753</v>
      </c>
      <c r="AD58">
        <f t="shared" si="1"/>
        <v>642.0841273687779</v>
      </c>
      <c r="AE58">
        <f>'IDT-1'!C58</f>
        <v>0</v>
      </c>
      <c r="AF58" s="26"/>
      <c r="AG58">
        <f t="shared" si="2"/>
        <v>642.0841273687779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18.494309828478084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60.000000000000007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473.59629630916737</v>
      </c>
      <c r="P59" s="77">
        <v>34.04</v>
      </c>
      <c r="Q59" s="77">
        <v>19.57</v>
      </c>
      <c r="R59" s="80">
        <v>26.3</v>
      </c>
      <c r="S59" s="80">
        <v>0</v>
      </c>
      <c r="T59" s="78">
        <f>SUMPRODUCT(LTA!F59:AJ59,LTA!F$101:AJ$101,LTA!F$104:AJ$104)</f>
        <v>172.19</v>
      </c>
      <c r="U59" s="78">
        <f>SUMPRODUCT(LTA!F59:AJ59,LTA!F$102:AJ$102,LTA!F$104:AJ$104)</f>
        <v>113.44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76.849999999999994</v>
      </c>
      <c r="AB59" s="117">
        <f>-STOA!O59</f>
        <v>-360.32</v>
      </c>
      <c r="AC59">
        <f t="shared" si="0"/>
        <v>11.950396242808697</v>
      </c>
      <c r="AD59">
        <f t="shared" si="1"/>
        <v>622.21020989483668</v>
      </c>
      <c r="AE59">
        <f>'IDT-1'!C59</f>
        <v>0</v>
      </c>
      <c r="AF59" s="26"/>
      <c r="AG59">
        <f t="shared" si="2"/>
        <v>622.21020989483668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18.494309828478084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60.000000000000007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476.09486919307972</v>
      </c>
      <c r="P60" s="77">
        <v>34.04</v>
      </c>
      <c r="Q60" s="77">
        <v>19.57</v>
      </c>
      <c r="R60" s="80">
        <v>26.3</v>
      </c>
      <c r="S60" s="80">
        <v>0</v>
      </c>
      <c r="T60" s="78">
        <f>SUMPRODUCT(LTA!F60:AJ60,LTA!F$101:AJ$101,LTA!F$104:AJ$104)</f>
        <v>168.94</v>
      </c>
      <c r="U60" s="78">
        <f>SUMPRODUCT(LTA!F60:AJ60,LTA!F$102:AJ$102,LTA!F$104:AJ$104)</f>
        <v>113.51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75.349999999999994</v>
      </c>
      <c r="AB60" s="117">
        <f>-STOA!O60</f>
        <v>-360.32</v>
      </c>
      <c r="AC60">
        <f t="shared" si="0"/>
        <v>11.931199684187124</v>
      </c>
      <c r="AD60">
        <f t="shared" si="1"/>
        <v>620.04797933737052</v>
      </c>
      <c r="AE60">
        <f>'IDT-1'!C60</f>
        <v>0</v>
      </c>
      <c r="AF60" s="26"/>
      <c r="AG60">
        <f t="shared" si="2"/>
        <v>620.04797933737052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18.494309828478084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60.000000000000007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476.09486919307972</v>
      </c>
      <c r="P61" s="77">
        <v>34.04</v>
      </c>
      <c r="Q61" s="77">
        <v>19.57</v>
      </c>
      <c r="R61" s="80">
        <v>26.3</v>
      </c>
      <c r="S61" s="80">
        <v>0</v>
      </c>
      <c r="T61" s="78">
        <f>SUMPRODUCT(LTA!F61:AJ61,LTA!F$101:AJ$101,LTA!F$104:AJ$104)</f>
        <v>164.59999999999997</v>
      </c>
      <c r="U61" s="78">
        <f>SUMPRODUCT(LTA!F61:AJ61,LTA!F$102:AJ$102,LTA!F$104:AJ$104)</f>
        <v>113.63000000000001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72.949999999999989</v>
      </c>
      <c r="AB61" s="117">
        <f>-STOA!O61</f>
        <v>-360.32</v>
      </c>
      <c r="AC61">
        <f t="shared" si="0"/>
        <v>11.872943684187124</v>
      </c>
      <c r="AD61">
        <f t="shared" si="1"/>
        <v>613.48623533737066</v>
      </c>
      <c r="AE61">
        <f>'IDT-1'!C61</f>
        <v>0</v>
      </c>
      <c r="AF61" s="26"/>
      <c r="AG61">
        <f t="shared" si="2"/>
        <v>613.48623533737066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18.494309828478084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60.000000000000007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476.09486919307972</v>
      </c>
      <c r="P62" s="77">
        <v>34.04</v>
      </c>
      <c r="Q62" s="77">
        <v>19.57</v>
      </c>
      <c r="R62" s="80">
        <v>26.3</v>
      </c>
      <c r="S62" s="80">
        <v>0</v>
      </c>
      <c r="T62" s="78">
        <f>SUMPRODUCT(LTA!F62:AJ62,LTA!F$101:AJ$101,LTA!F$104:AJ$104)</f>
        <v>162.06</v>
      </c>
      <c r="U62" s="78">
        <f>SUMPRODUCT(LTA!F62:AJ62,LTA!F$102:AJ$102,LTA!F$104:AJ$104)</f>
        <v>113.73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70.849999999999994</v>
      </c>
      <c r="AB62" s="117">
        <f>-STOA!O62</f>
        <v>-360.32</v>
      </c>
      <c r="AC62">
        <f t="shared" si="0"/>
        <v>11.832991684187128</v>
      </c>
      <c r="AD62">
        <f t="shared" si="1"/>
        <v>608.98618733737067</v>
      </c>
      <c r="AE62">
        <f>'IDT-1'!C62</f>
        <v>0</v>
      </c>
      <c r="AF62" s="26"/>
      <c r="AG62">
        <f t="shared" si="2"/>
        <v>608.98618733737067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18.494309828478084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60.000000000000007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495.35382123433931</v>
      </c>
      <c r="P63" s="77">
        <v>34.04</v>
      </c>
      <c r="Q63" s="77">
        <v>19.57</v>
      </c>
      <c r="R63" s="80">
        <v>26.3</v>
      </c>
      <c r="S63" s="80">
        <v>0</v>
      </c>
      <c r="T63" s="78">
        <f>SUMPRODUCT(LTA!F63:AJ63,LTA!F$101:AJ$101,LTA!F$104:AJ$104)</f>
        <v>158.34000000000003</v>
      </c>
      <c r="U63" s="78">
        <f>SUMPRODUCT(LTA!F63:AJ63,LTA!F$102:AJ$102,LTA!F$104:AJ$104)</f>
        <v>113.79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66.949999999999989</v>
      </c>
      <c r="AB63" s="117">
        <f>-STOA!O63</f>
        <v>-360.32</v>
      </c>
      <c r="AC63">
        <f t="shared" si="0"/>
        <v>11.935942462150212</v>
      </c>
      <c r="AD63">
        <f t="shared" si="1"/>
        <v>620.58218860066722</v>
      </c>
      <c r="AE63">
        <f>'IDT-1'!C63</f>
        <v>-15.664</v>
      </c>
      <c r="AF63" s="26"/>
      <c r="AG63">
        <f t="shared" si="2"/>
        <v>604.91818860066724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18.494309828478084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60.000000000000007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516.864968507208</v>
      </c>
      <c r="P64" s="77">
        <v>34.04</v>
      </c>
      <c r="Q64" s="77">
        <v>19.57</v>
      </c>
      <c r="R64" s="80">
        <v>26.3</v>
      </c>
      <c r="S64" s="80">
        <v>0</v>
      </c>
      <c r="T64" s="78">
        <f>SUMPRODUCT(LTA!F64:AJ64,LTA!F$101:AJ$101,LTA!F$104:AJ$104)</f>
        <v>148.46</v>
      </c>
      <c r="U64" s="78">
        <f>SUMPRODUCT(LTA!F64:AJ64,LTA!F$102:AJ$102,LTA!F$104:AJ$104)</f>
        <v>109.73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63.35</v>
      </c>
      <c r="AB64" s="117">
        <f>-STOA!O64</f>
        <v>-360.32</v>
      </c>
      <c r="AC64">
        <f t="shared" si="0"/>
        <v>11.970888558151454</v>
      </c>
      <c r="AD64">
        <f t="shared" si="1"/>
        <v>624.51838977753459</v>
      </c>
      <c r="AE64">
        <f>'IDT-1'!C64</f>
        <v>-29.635000000000002</v>
      </c>
      <c r="AF64" s="26"/>
      <c r="AG64">
        <f t="shared" si="2"/>
        <v>594.8833897775346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18.494309828478084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60.000000000000007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517.12675831255774</v>
      </c>
      <c r="P65" s="77">
        <v>34.04</v>
      </c>
      <c r="Q65" s="77">
        <v>19.57</v>
      </c>
      <c r="R65" s="80">
        <v>26.3</v>
      </c>
      <c r="S65" s="80">
        <v>0</v>
      </c>
      <c r="T65" s="78">
        <f>SUMPRODUCT(LTA!F65:AJ65,LTA!F$101:AJ$101,LTA!F$104:AJ$104)</f>
        <v>143.34</v>
      </c>
      <c r="U65" s="78">
        <f>SUMPRODUCT(LTA!F65:AJ65,LTA!F$102:AJ$102,LTA!F$104:AJ$104)</f>
        <v>109.93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58.85</v>
      </c>
      <c r="AB65" s="117">
        <f>-STOA!O65</f>
        <v>-360.32</v>
      </c>
      <c r="AC65">
        <f t="shared" si="0"/>
        <v>11.975040308438533</v>
      </c>
      <c r="AD65">
        <f t="shared" si="1"/>
        <v>624.98602783259719</v>
      </c>
      <c r="AE65">
        <f>'IDT-1'!C65</f>
        <v>-40</v>
      </c>
      <c r="AF65" s="26"/>
      <c r="AG65">
        <f t="shared" si="2"/>
        <v>584.98602783259719</v>
      </c>
      <c r="AI65" s="75">
        <f>PXIL!I65</f>
        <v>0</v>
      </c>
      <c r="AJ65" s="75">
        <f>PXIL!O65</f>
        <v>0</v>
      </c>
      <c r="AK65" s="75">
        <f>RTM_IEX!I65</f>
        <v>9.6300000000000008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18.494309828478084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60.000000000000007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517.78880925933561</v>
      </c>
      <c r="P66" s="77">
        <v>34.04</v>
      </c>
      <c r="Q66" s="77">
        <v>19.57</v>
      </c>
      <c r="R66" s="80">
        <v>26.3</v>
      </c>
      <c r="S66" s="80">
        <v>0</v>
      </c>
      <c r="T66" s="78">
        <f>SUMPRODUCT(LTA!F66:AJ66,LTA!F$101:AJ$101,LTA!F$104:AJ$104)</f>
        <v>132.21</v>
      </c>
      <c r="U66" s="78">
        <f>SUMPRODUCT(LTA!F66:AJ66,LTA!F$102:AJ$102,LTA!F$104:AJ$104)</f>
        <v>110.15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54.35</v>
      </c>
      <c r="AB66" s="117">
        <f>-STOA!O66</f>
        <v>-360.32</v>
      </c>
      <c r="AC66">
        <f t="shared" si="0"/>
        <v>11.845258356770181</v>
      </c>
      <c r="AD66">
        <f t="shared" si="1"/>
        <v>610.36786073104349</v>
      </c>
      <c r="AE66">
        <f>'IDT-1'!C66</f>
        <v>-30</v>
      </c>
      <c r="AF66" s="26"/>
      <c r="AG66">
        <f t="shared" si="2"/>
        <v>580.36786073104349</v>
      </c>
      <c r="AI66" s="75">
        <f>PXIL!I66</f>
        <v>0</v>
      </c>
      <c r="AJ66" s="75">
        <f>PXIL!O66</f>
        <v>0</v>
      </c>
      <c r="AK66" s="75">
        <f>RTM_IEX!I66</f>
        <v>9.6300000000000008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18.494309828478084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60.000000000000007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516.92543006766005</v>
      </c>
      <c r="P67" s="77">
        <v>34.04</v>
      </c>
      <c r="Q67" s="77">
        <v>19.57</v>
      </c>
      <c r="R67" s="80">
        <v>26.3</v>
      </c>
      <c r="S67" s="80">
        <v>0</v>
      </c>
      <c r="T67" s="78">
        <f>SUMPRODUCT(LTA!F67:AJ67,LTA!F$101:AJ$101,LTA!F$104:AJ$104)</f>
        <v>125.28999999999999</v>
      </c>
      <c r="U67" s="78">
        <f>SUMPRODUCT(LTA!F67:AJ67,LTA!F$102:AJ$102,LTA!F$104:AJ$104)</f>
        <v>110.46000000000001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48.35</v>
      </c>
      <c r="AB67" s="117">
        <f>-STOA!O67</f>
        <v>-360.32</v>
      </c>
      <c r="AC67">
        <f t="shared" si="0"/>
        <v>11.726692619883433</v>
      </c>
      <c r="AD67">
        <f t="shared" si="1"/>
        <v>597.01304727625461</v>
      </c>
      <c r="AE67">
        <f>'IDT-1'!C67</f>
        <v>-20</v>
      </c>
      <c r="AF67" s="26"/>
      <c r="AG67">
        <f t="shared" si="2"/>
        <v>577.01304727625461</v>
      </c>
      <c r="AI67" s="75">
        <f>PXIL!I67</f>
        <v>0</v>
      </c>
      <c r="AJ67" s="75">
        <f>PXIL!O67</f>
        <v>0</v>
      </c>
      <c r="AK67" s="75">
        <f>RTM_IEX!I67</f>
        <v>9.6300000000000008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18.494309828478084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60.000000000000007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516.92506700792853</v>
      </c>
      <c r="P68" s="77">
        <v>34.04</v>
      </c>
      <c r="Q68" s="77">
        <v>19.57</v>
      </c>
      <c r="R68" s="80">
        <v>26.3</v>
      </c>
      <c r="S68" s="80">
        <v>0</v>
      </c>
      <c r="T68" s="78">
        <f>SUMPRODUCT(LTA!F68:AJ68,LTA!F$101:AJ$101,LTA!F$104:AJ$104)</f>
        <v>106.67999999999999</v>
      </c>
      <c r="U68" s="78">
        <f>SUMPRODUCT(LTA!F68:AJ68,LTA!F$102:AJ$102,LTA!F$104:AJ$104)</f>
        <v>110.74000000000001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43.85</v>
      </c>
      <c r="AB68" s="117">
        <f>-STOA!O68</f>
        <v>-360.32</v>
      </c>
      <c r="AC68">
        <f t="shared" ref="AC68:AC98" si="3">SUMIF(B68:AB68,"&gt;0")*$AC$2-SUMIF(B68:AB68,"&lt;0")*($AC$2/(1-$AC$2))+SUMIF(AI68:AR68,"&gt;0")*$AC$2-SUMIF(AI68:AR68,"&lt;0")*($AC$2/(1-$AC$2))</f>
        <v>11.525785424957796</v>
      </c>
      <c r="AD68">
        <f t="shared" ref="AD68:AD98" si="4">SUM(B68:AB68,AI68:AR68)-AC68</f>
        <v>574.38359141144872</v>
      </c>
      <c r="AE68">
        <f>'IDT-1'!C68</f>
        <v>-10</v>
      </c>
      <c r="AF68" s="26"/>
      <c r="AG68">
        <f t="shared" ref="AG68:AG98" si="5">SUM(AD68:AF68)</f>
        <v>564.38359141144872</v>
      </c>
      <c r="AI68" s="75">
        <f>PXIL!I68</f>
        <v>0</v>
      </c>
      <c r="AJ68" s="75">
        <f>PXIL!O68</f>
        <v>0</v>
      </c>
      <c r="AK68" s="75">
        <f>RTM_IEX!I68</f>
        <v>9.6300000000000008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18.494309828478084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60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514.89925839083969</v>
      </c>
      <c r="P69" s="77">
        <v>34.04</v>
      </c>
      <c r="Q69" s="77">
        <v>19.57</v>
      </c>
      <c r="R69" s="80">
        <v>26.3</v>
      </c>
      <c r="S69" s="80">
        <v>0</v>
      </c>
      <c r="T69" s="78">
        <f>SUMPRODUCT(LTA!F69:AJ69,LTA!F$101:AJ$101,LTA!F$104:AJ$104)</f>
        <v>99.36</v>
      </c>
      <c r="U69" s="78">
        <f>SUMPRODUCT(LTA!F69:AJ69,LTA!F$102:AJ$102,LTA!F$104:AJ$104)</f>
        <v>111.10000000000001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37.85</v>
      </c>
      <c r="AB69" s="117">
        <f>-STOA!O69</f>
        <v>-360.32</v>
      </c>
      <c r="AC69">
        <f t="shared" si="3"/>
        <v>11.436326309127413</v>
      </c>
      <c r="AD69">
        <f t="shared" si="4"/>
        <v>564.30724191019056</v>
      </c>
      <c r="AE69">
        <f>'IDT-1'!C69</f>
        <v>-5</v>
      </c>
      <c r="AF69" s="26"/>
      <c r="AG69">
        <f t="shared" si="5"/>
        <v>559.30724191019056</v>
      </c>
      <c r="AI69" s="75">
        <f>PXIL!I69</f>
        <v>0</v>
      </c>
      <c r="AJ69" s="75">
        <f>PXIL!O69</f>
        <v>0</v>
      </c>
      <c r="AK69" s="75">
        <f>RTM_IEX!I69</f>
        <v>14.45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18.494309828478084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60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516.06970326323972</v>
      </c>
      <c r="P70" s="77">
        <v>34.04</v>
      </c>
      <c r="Q70" s="77">
        <v>19.57</v>
      </c>
      <c r="R70" s="80">
        <v>20.66</v>
      </c>
      <c r="S70" s="80">
        <v>0</v>
      </c>
      <c r="T70" s="78">
        <f>SUMPRODUCT(LTA!F70:AJ70,LTA!F$101:AJ$101,LTA!F$104:AJ$104)</f>
        <v>89.02000000000001</v>
      </c>
      <c r="U70" s="78">
        <f>SUMPRODUCT(LTA!F70:AJ70,LTA!F$102:AJ$102,LTA!F$104:AJ$104)</f>
        <v>111.64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33.35</v>
      </c>
      <c r="AB70" s="117">
        <f>-STOA!O70</f>
        <v>-360.32</v>
      </c>
      <c r="AC70">
        <f t="shared" si="3"/>
        <v>11.483058224004534</v>
      </c>
      <c r="AD70">
        <f t="shared" si="4"/>
        <v>569.57095486771323</v>
      </c>
      <c r="AE70">
        <f>'IDT-1'!C70</f>
        <v>0</v>
      </c>
      <c r="AF70" s="26"/>
      <c r="AG70">
        <f t="shared" si="5"/>
        <v>569.57095486771323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38.53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18.494309828478084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60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522.86390438330955</v>
      </c>
      <c r="P71" s="77">
        <v>34.04</v>
      </c>
      <c r="Q71" s="77">
        <v>19.57</v>
      </c>
      <c r="R71" s="80">
        <v>17.749999999999996</v>
      </c>
      <c r="S71" s="80">
        <v>0</v>
      </c>
      <c r="T71" s="78">
        <f>SUMPRODUCT(LTA!F71:AJ71,LTA!F$101:AJ$101,LTA!F$104:AJ$104)</f>
        <v>69.289999999999992</v>
      </c>
      <c r="U71" s="78">
        <f>SUMPRODUCT(LTA!F71:AJ71,LTA!F$102:AJ$102,LTA!F$104:AJ$104)</f>
        <v>109.55000000000001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33.980000000000004</v>
      </c>
      <c r="AB71" s="117">
        <f>-STOA!O71</f>
        <v>-360.32</v>
      </c>
      <c r="AC71">
        <f t="shared" si="3"/>
        <v>11.585087193861149</v>
      </c>
      <c r="AD71">
        <f t="shared" si="4"/>
        <v>581.06312701792649</v>
      </c>
      <c r="AE71">
        <f>'IDT-1'!C71</f>
        <v>0</v>
      </c>
      <c r="AF71" s="26"/>
      <c r="AG71">
        <f t="shared" si="5"/>
        <v>581.06312701792649</v>
      </c>
      <c r="AI71" s="75">
        <f>PXIL!I71</f>
        <v>0</v>
      </c>
      <c r="AJ71" s="75">
        <f>PXIL!O71</f>
        <v>0</v>
      </c>
      <c r="AK71" s="75">
        <f>RTM_IEX!I71</f>
        <v>38.53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28.9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18.494309828478084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80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528.6451671862992</v>
      </c>
      <c r="P72" s="77">
        <v>34.04</v>
      </c>
      <c r="Q72" s="77">
        <v>19.57</v>
      </c>
      <c r="R72" s="80">
        <v>10.85</v>
      </c>
      <c r="S72" s="80">
        <v>0</v>
      </c>
      <c r="T72" s="78">
        <f>SUMPRODUCT(LTA!F72:AJ72,LTA!F$101:AJ$101,LTA!F$104:AJ$104)</f>
        <v>62.69</v>
      </c>
      <c r="U72" s="78">
        <f>SUMPRODUCT(LTA!F72:AJ72,LTA!F$102:AJ$102,LTA!F$104:AJ$104)</f>
        <v>109.59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47.25</v>
      </c>
      <c r="AB72" s="117">
        <f>-STOA!O72</f>
        <v>-360.32</v>
      </c>
      <c r="AC72">
        <f t="shared" si="3"/>
        <v>11.725546306527459</v>
      </c>
      <c r="AD72">
        <f t="shared" si="4"/>
        <v>596.88393070824975</v>
      </c>
      <c r="AE72">
        <f>'IDT-1'!C72</f>
        <v>0</v>
      </c>
      <c r="AF72" s="26"/>
      <c r="AG72">
        <f t="shared" si="5"/>
        <v>596.88393070824975</v>
      </c>
      <c r="AI72" s="75">
        <f>PXIL!I72</f>
        <v>0</v>
      </c>
      <c r="AJ72" s="75">
        <f>PXIL!O72</f>
        <v>0</v>
      </c>
      <c r="AK72" s="75">
        <f>RTM_IEX!I72</f>
        <v>28.9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28.9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18.494309828478084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80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530.62413343661035</v>
      </c>
      <c r="P73" s="77">
        <v>34.04</v>
      </c>
      <c r="Q73" s="77">
        <v>19.57</v>
      </c>
      <c r="R73" s="80">
        <v>2.63</v>
      </c>
      <c r="S73" s="80">
        <v>0</v>
      </c>
      <c r="T73" s="78">
        <f>SUMPRODUCT(LTA!F73:AJ73,LTA!F$101:AJ$101,LTA!F$104:AJ$104)</f>
        <v>51.960000000000008</v>
      </c>
      <c r="U73" s="78">
        <f>SUMPRODUCT(LTA!F73:AJ73,LTA!F$102:AJ$102,LTA!F$104:AJ$104)</f>
        <v>109.59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60.51</v>
      </c>
      <c r="AB73" s="117">
        <f>-STOA!O73</f>
        <v>-360.32</v>
      </c>
      <c r="AC73">
        <f t="shared" si="3"/>
        <v>11.692889209530197</v>
      </c>
      <c r="AD73">
        <f t="shared" si="4"/>
        <v>593.2055540555582</v>
      </c>
      <c r="AE73">
        <f>'IDT-1'!C73</f>
        <v>0</v>
      </c>
      <c r="AF73" s="26"/>
      <c r="AG73">
        <f t="shared" si="5"/>
        <v>593.2055540555582</v>
      </c>
      <c r="AI73" s="75">
        <f>PXIL!I73</f>
        <v>0</v>
      </c>
      <c r="AJ73" s="75">
        <f>PXIL!O73</f>
        <v>0</v>
      </c>
      <c r="AK73" s="75">
        <f>RTM_IEX!I73</f>
        <v>28.9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28.9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18.494309828478084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80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539.66025462291032</v>
      </c>
      <c r="P74" s="77">
        <v>34.04</v>
      </c>
      <c r="Q74" s="77">
        <v>19.57</v>
      </c>
      <c r="R74" s="80">
        <v>5.000000000000001E-2</v>
      </c>
      <c r="S74" s="80">
        <v>0</v>
      </c>
      <c r="T74" s="78">
        <f>SUMPRODUCT(LTA!F74:AJ74,LTA!F$101:AJ$101,LTA!F$104:AJ$104)</f>
        <v>44.04</v>
      </c>
      <c r="U74" s="78">
        <f>SUMPRODUCT(LTA!F74:AJ74,LTA!F$102:AJ$102,LTA!F$104:AJ$104)</f>
        <v>109.57000000000001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73.88</v>
      </c>
      <c r="AB74" s="117">
        <f>-STOA!O74</f>
        <v>-360.32</v>
      </c>
      <c r="AC74">
        <f t="shared" si="3"/>
        <v>11.797399075969635</v>
      </c>
      <c r="AD74">
        <f t="shared" si="4"/>
        <v>604.97716537541874</v>
      </c>
      <c r="AE74">
        <f>'IDT-1'!C74</f>
        <v>0</v>
      </c>
      <c r="AF74" s="26"/>
      <c r="AG74">
        <f t="shared" si="5"/>
        <v>604.97716537541874</v>
      </c>
      <c r="AI74" s="75">
        <f>PXIL!I74</f>
        <v>0</v>
      </c>
      <c r="AJ74" s="75">
        <f>PXIL!O74</f>
        <v>0</v>
      </c>
      <c r="AK74" s="75">
        <f>RTM_IEX!I74</f>
        <v>28.89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28.9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18.494309828478084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80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549.93409969291031</v>
      </c>
      <c r="P75" s="77">
        <v>34.04</v>
      </c>
      <c r="Q75" s="77">
        <v>19.57</v>
      </c>
      <c r="R75" s="80">
        <v>0</v>
      </c>
      <c r="S75" s="80">
        <v>0</v>
      </c>
      <c r="T75" s="78">
        <f>SUMPRODUCT(LTA!F75:AJ75,LTA!F$101:AJ$101,LTA!F$104:AJ$104)</f>
        <v>29.330000000000002</v>
      </c>
      <c r="U75" s="78">
        <f>SUMPRODUCT(LTA!F75:AJ75,LTA!F$102:AJ$102,LTA!F$104:AJ$104)</f>
        <v>109.52000000000001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46.74</v>
      </c>
      <c r="AB75" s="117">
        <f>-STOA!O75</f>
        <v>-324.63</v>
      </c>
      <c r="AC75">
        <f t="shared" si="3"/>
        <v>11.201788541318486</v>
      </c>
      <c r="AD75">
        <f t="shared" si="4"/>
        <v>609.58662098006994</v>
      </c>
      <c r="AE75">
        <f>'IDT-1'!C75</f>
        <v>0</v>
      </c>
      <c r="AF75" s="26"/>
      <c r="AG75">
        <f t="shared" si="5"/>
        <v>609.58662098006994</v>
      </c>
      <c r="AI75" s="75">
        <f>PXIL!I75</f>
        <v>0</v>
      </c>
      <c r="AJ75" s="75">
        <f>PXIL!O75</f>
        <v>0</v>
      </c>
      <c r="AK75" s="75">
        <f>RTM_IEX!I75</f>
        <v>28.89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28.9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18.494309828478084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80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578.27222836531053</v>
      </c>
      <c r="P76" s="77">
        <v>34.04</v>
      </c>
      <c r="Q76" s="77">
        <v>19.57</v>
      </c>
      <c r="R76" s="80">
        <v>0</v>
      </c>
      <c r="S76" s="80">
        <v>0</v>
      </c>
      <c r="T76" s="78">
        <f>SUMPRODUCT(LTA!F76:AJ76,LTA!F$101:AJ$101,LTA!F$104:AJ$104)</f>
        <v>22.02</v>
      </c>
      <c r="U76" s="78">
        <f>SUMPRODUCT(LTA!F76:AJ76,LTA!F$102:AJ$102,LTA!F$104:AJ$104)</f>
        <v>109.47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48.51</v>
      </c>
      <c r="AB76" s="117">
        <f>-STOA!O76</f>
        <v>-324.63</v>
      </c>
      <c r="AC76">
        <f t="shared" si="3"/>
        <v>11.351196073635608</v>
      </c>
      <c r="AD76">
        <f t="shared" si="4"/>
        <v>626.41534212015301</v>
      </c>
      <c r="AE76">
        <f>'IDT-1'!C76</f>
        <v>0</v>
      </c>
      <c r="AF76" s="26"/>
      <c r="AG76">
        <f t="shared" si="5"/>
        <v>626.41534212015301</v>
      </c>
      <c r="AI76" s="75">
        <f>PXIL!I76</f>
        <v>0</v>
      </c>
      <c r="AJ76" s="75">
        <f>PXIL!O76</f>
        <v>0</v>
      </c>
      <c r="AK76" s="75">
        <f>RTM_IEX!I76</f>
        <v>23.12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28.9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18.494309828478084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80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577.32770822490966</v>
      </c>
      <c r="P77" s="77">
        <v>34.04</v>
      </c>
      <c r="Q77" s="77">
        <v>19.57</v>
      </c>
      <c r="R77" s="80">
        <v>0</v>
      </c>
      <c r="S77" s="80">
        <v>0</v>
      </c>
      <c r="T77" s="78">
        <f>SUMPRODUCT(LTA!F77:AJ77,LTA!F$101:AJ$101,LTA!F$104:AJ$104)</f>
        <v>19.64</v>
      </c>
      <c r="U77" s="78">
        <f>SUMPRODUCT(LTA!F77:AJ77,LTA!F$102:AJ$102,LTA!F$104:AJ$104)</f>
        <v>109.79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53.33</v>
      </c>
      <c r="AB77" s="117">
        <f>-STOA!O77</f>
        <v>-324.63</v>
      </c>
      <c r="AC77">
        <f t="shared" si="3"/>
        <v>11.502780296400079</v>
      </c>
      <c r="AD77">
        <f t="shared" si="4"/>
        <v>643.48923775698768</v>
      </c>
      <c r="AE77">
        <f>'IDT-1'!C77</f>
        <v>0</v>
      </c>
      <c r="AF77" s="26"/>
      <c r="AG77">
        <f t="shared" si="5"/>
        <v>643.48923775698768</v>
      </c>
      <c r="AI77" s="75">
        <f>PXIL!I77</f>
        <v>0</v>
      </c>
      <c r="AJ77" s="75">
        <f>PXIL!O77</f>
        <v>0</v>
      </c>
      <c r="AK77" s="75">
        <f>RTM_IEX!I77</f>
        <v>38.53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28.9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18.494309828478084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82.56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577.52839986487493</v>
      </c>
      <c r="P78" s="77">
        <v>34.04</v>
      </c>
      <c r="Q78" s="77">
        <v>19.57</v>
      </c>
      <c r="R78" s="80">
        <v>0</v>
      </c>
      <c r="S78" s="80">
        <v>0</v>
      </c>
      <c r="T78" s="78">
        <f>SUMPRODUCT(LTA!F78:AJ78,LTA!F$101:AJ$101,LTA!F$104:AJ$104)</f>
        <v>19.88</v>
      </c>
      <c r="U78" s="78">
        <f>SUMPRODUCT(LTA!F78:AJ78,LTA!F$102:AJ$102,LTA!F$104:AJ$104)</f>
        <v>109.73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53.33</v>
      </c>
      <c r="AB78" s="117">
        <f>-STOA!O78</f>
        <v>-324.63</v>
      </c>
      <c r="AC78">
        <f t="shared" si="3"/>
        <v>11.545554382831773</v>
      </c>
      <c r="AD78">
        <f t="shared" si="4"/>
        <v>648.30715531052124</v>
      </c>
      <c r="AE78">
        <f>'IDT-1'!C78</f>
        <v>0</v>
      </c>
      <c r="AF78" s="26"/>
      <c r="AG78">
        <f t="shared" si="5"/>
        <v>648.30715531052124</v>
      </c>
      <c r="AI78" s="75">
        <f>PXIL!I78</f>
        <v>0</v>
      </c>
      <c r="AJ78" s="75">
        <f>PXIL!O78</f>
        <v>0</v>
      </c>
      <c r="AK78" s="75">
        <f>RTM_IEX!I78</f>
        <v>40.450000000000003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28.9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18.494309828478084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82.56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579.67510003045993</v>
      </c>
      <c r="P79" s="77">
        <v>34.04</v>
      </c>
      <c r="Q79" s="77">
        <v>19.57</v>
      </c>
      <c r="R79" s="80">
        <v>0</v>
      </c>
      <c r="S79" s="80">
        <v>0</v>
      </c>
      <c r="T79" s="78">
        <f>SUMPRODUCT(LTA!F79:AJ79,LTA!F$101:AJ$101,LTA!F$104:AJ$104)</f>
        <v>20.36</v>
      </c>
      <c r="U79" s="78">
        <f>SUMPRODUCT(LTA!F79:AJ79,LTA!F$102:AJ$102,LTA!F$104:AJ$104)</f>
        <v>109.91000000000001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53.37</v>
      </c>
      <c r="AB79" s="117">
        <f>-STOA!O79</f>
        <v>-324.63</v>
      </c>
      <c r="AC79">
        <f t="shared" si="3"/>
        <v>11.545173344288921</v>
      </c>
      <c r="AD79">
        <f t="shared" si="4"/>
        <v>648.26423651464904</v>
      </c>
      <c r="AE79">
        <f>'IDT-1'!C79</f>
        <v>0</v>
      </c>
      <c r="AF79" s="26"/>
      <c r="AG79">
        <f t="shared" si="5"/>
        <v>648.26423651464904</v>
      </c>
      <c r="AI79" s="75">
        <f>PXIL!I79</f>
        <v>0</v>
      </c>
      <c r="AJ79" s="75">
        <f>PXIL!O79</f>
        <v>0</v>
      </c>
      <c r="AK79" s="75">
        <f>RTM_IEX!I79</f>
        <v>37.56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28.9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18.494309828478084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82.56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577.76157121111635</v>
      </c>
      <c r="P80" s="77">
        <v>34.04</v>
      </c>
      <c r="Q80" s="77">
        <v>19.57</v>
      </c>
      <c r="R80" s="80">
        <v>0</v>
      </c>
      <c r="S80" s="80">
        <v>0</v>
      </c>
      <c r="T80" s="78">
        <f>SUMPRODUCT(LTA!F80:AJ80,LTA!F$101:AJ$101,LTA!F$104:AJ$104)</f>
        <v>20.61</v>
      </c>
      <c r="U80" s="78">
        <f>SUMPRODUCT(LTA!F80:AJ80,LTA!F$102:AJ$102,LTA!F$104:AJ$104)</f>
        <v>110.18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48.55</v>
      </c>
      <c r="AB80" s="117">
        <f>-STOA!O80</f>
        <v>-324.63</v>
      </c>
      <c r="AC80">
        <f t="shared" si="3"/>
        <v>11.465150290678698</v>
      </c>
      <c r="AD80">
        <f t="shared" si="4"/>
        <v>639.25073074891566</v>
      </c>
      <c r="AE80">
        <f>'IDT-1'!C80</f>
        <v>0</v>
      </c>
      <c r="AF80" s="26"/>
      <c r="AG80">
        <f t="shared" si="5"/>
        <v>639.25073074891566</v>
      </c>
      <c r="AI80" s="75">
        <f>PXIL!I80</f>
        <v>0</v>
      </c>
      <c r="AJ80" s="75">
        <f>PXIL!O80</f>
        <v>0</v>
      </c>
      <c r="AK80" s="75">
        <f>RTM_IEX!I80</f>
        <v>34.68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28.9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18.494309828478084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85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565.63828287281626</v>
      </c>
      <c r="P81" s="77">
        <v>34.04</v>
      </c>
      <c r="Q81" s="77">
        <v>19.57</v>
      </c>
      <c r="R81" s="80">
        <v>0</v>
      </c>
      <c r="S81" s="80">
        <v>0</v>
      </c>
      <c r="T81" s="78">
        <f>SUMPRODUCT(LTA!F81:AJ81,LTA!F$101:AJ$101,LTA!F$104:AJ$104)</f>
        <v>20.92</v>
      </c>
      <c r="U81" s="78">
        <f>SUMPRODUCT(LTA!F81:AJ81,LTA!F$102:AJ$102,LTA!F$104:AJ$104)</f>
        <v>110.48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58.18</v>
      </c>
      <c r="AB81" s="117">
        <f>-STOA!O81</f>
        <v>-324.63</v>
      </c>
      <c r="AC81">
        <f t="shared" si="3"/>
        <v>11.461513353301655</v>
      </c>
      <c r="AD81">
        <f t="shared" si="4"/>
        <v>638.84107934799272</v>
      </c>
      <c r="AE81">
        <f>'IDT-1'!C81</f>
        <v>0</v>
      </c>
      <c r="AF81" s="26"/>
      <c r="AG81">
        <f t="shared" si="5"/>
        <v>638.84107934799272</v>
      </c>
      <c r="AI81" s="75">
        <f>PXIL!I81</f>
        <v>0</v>
      </c>
      <c r="AJ81" s="75">
        <f>PXIL!O81</f>
        <v>0</v>
      </c>
      <c r="AK81" s="75">
        <f>RTM_IEX!I81</f>
        <v>33.71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28.9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18.494309828478084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85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551.60335653152424</v>
      </c>
      <c r="P82" s="77">
        <v>34.04</v>
      </c>
      <c r="Q82" s="77">
        <v>19.57</v>
      </c>
      <c r="R82" s="80">
        <v>0</v>
      </c>
      <c r="S82" s="80">
        <v>0</v>
      </c>
      <c r="T82" s="78">
        <f>SUMPRODUCT(LTA!F82:AJ82,LTA!F$101:AJ$101,LTA!F$104:AJ$104)</f>
        <v>21.25</v>
      </c>
      <c r="U82" s="78">
        <f>SUMPRODUCT(LTA!F82:AJ82,LTA!F$102:AJ$102,LTA!F$104:AJ$104)</f>
        <v>110.89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58.18</v>
      </c>
      <c r="AB82" s="117">
        <f>-STOA!O82</f>
        <v>-324.63</v>
      </c>
      <c r="AC82">
        <f t="shared" si="3"/>
        <v>11.344518001498287</v>
      </c>
      <c r="AD82">
        <f t="shared" si="4"/>
        <v>625.66314835850403</v>
      </c>
      <c r="AE82">
        <f>'IDT-1'!C82</f>
        <v>0</v>
      </c>
      <c r="AF82" s="26"/>
      <c r="AG82">
        <f t="shared" si="5"/>
        <v>625.66314835850403</v>
      </c>
      <c r="AI82" s="75">
        <f>PXIL!I82</f>
        <v>0</v>
      </c>
      <c r="AJ82" s="75">
        <f>PXIL!O82</f>
        <v>0</v>
      </c>
      <c r="AK82" s="75">
        <f>RTM_IEX!I82</f>
        <v>33.71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28.9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18.494309828478084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85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540.17889140674595</v>
      </c>
      <c r="P83" s="77">
        <v>34.04</v>
      </c>
      <c r="Q83" s="77">
        <v>19.57</v>
      </c>
      <c r="R83" s="80">
        <v>0</v>
      </c>
      <c r="S83" s="80">
        <v>0</v>
      </c>
      <c r="T83" s="78">
        <f>SUMPRODUCT(LTA!F83:AJ83,LTA!F$101:AJ$101,LTA!F$104:AJ$104)</f>
        <v>22.21</v>
      </c>
      <c r="U83" s="78">
        <f>SUMPRODUCT(LTA!F83:AJ83,LTA!F$102:AJ$102,LTA!F$104:AJ$104)</f>
        <v>111.49000000000001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63</v>
      </c>
      <c r="AB83" s="117">
        <f>-STOA!O83</f>
        <v>-324.63</v>
      </c>
      <c r="AC83">
        <f t="shared" si="3"/>
        <v>11.12219070840024</v>
      </c>
      <c r="AD83">
        <f t="shared" si="4"/>
        <v>600.62101052682385</v>
      </c>
      <c r="AE83">
        <f>'IDT-1'!C83</f>
        <v>0</v>
      </c>
      <c r="AF83" s="26"/>
      <c r="AG83">
        <f t="shared" si="5"/>
        <v>600.62101052682385</v>
      </c>
      <c r="AI83" s="75">
        <f>PXIL!I83</f>
        <v>0</v>
      </c>
      <c r="AJ83" s="75">
        <f>PXIL!O83</f>
        <v>0</v>
      </c>
      <c r="AK83" s="75">
        <f>RTM_IEX!I83</f>
        <v>13.49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28.9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18.494309828478084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85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533.3650558805075</v>
      </c>
      <c r="P84" s="77">
        <v>34.04</v>
      </c>
      <c r="Q84" s="77">
        <v>19.57</v>
      </c>
      <c r="R84" s="80">
        <v>0</v>
      </c>
      <c r="S84" s="80">
        <v>0</v>
      </c>
      <c r="T84" s="78">
        <f>SUMPRODUCT(LTA!F84:AJ84,LTA!F$101:AJ$101,LTA!F$104:AJ$104)</f>
        <v>24.06</v>
      </c>
      <c r="U84" s="78">
        <f>SUMPRODUCT(LTA!F84:AJ84,LTA!F$102:AJ$102,LTA!F$104:AJ$104)</f>
        <v>111.84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58.18</v>
      </c>
      <c r="AB84" s="117">
        <f>-STOA!O84</f>
        <v>-324.63</v>
      </c>
      <c r="AC84">
        <f t="shared" si="3"/>
        <v>11.00511695576934</v>
      </c>
      <c r="AD84">
        <f t="shared" si="4"/>
        <v>587.43424875321614</v>
      </c>
      <c r="AE84">
        <f>'IDT-1'!C84</f>
        <v>0</v>
      </c>
      <c r="AF84" s="26"/>
      <c r="AG84">
        <f t="shared" si="5"/>
        <v>587.43424875321614</v>
      </c>
      <c r="AI84" s="75">
        <f>PXIL!I84</f>
        <v>0</v>
      </c>
      <c r="AJ84" s="75">
        <f>PXIL!O84</f>
        <v>0</v>
      </c>
      <c r="AK84" s="75">
        <f>RTM_IEX!I84</f>
        <v>9.6300000000000008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28.89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18.929586426299046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75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535.58885918511487</v>
      </c>
      <c r="P85" s="77">
        <v>34.04</v>
      </c>
      <c r="Q85" s="77">
        <v>19.57</v>
      </c>
      <c r="R85" s="80">
        <v>0</v>
      </c>
      <c r="S85" s="80">
        <v>0</v>
      </c>
      <c r="T85" s="78">
        <f>SUMPRODUCT(LTA!F85:AJ85,LTA!F$101:AJ$101,LTA!F$104:AJ$104)</f>
        <v>24.02</v>
      </c>
      <c r="U85" s="78">
        <f>SUMPRODUCT(LTA!F85:AJ85,LTA!F$102:AJ$102,LTA!F$104:AJ$104)</f>
        <v>112.07000000000001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48.55</v>
      </c>
      <c r="AB85" s="117">
        <f>-STOA!O85</f>
        <v>-324.63</v>
      </c>
      <c r="AC85">
        <f t="shared" si="3"/>
        <v>10.905960771743638</v>
      </c>
      <c r="AD85">
        <f t="shared" si="4"/>
        <v>546.13248483967027</v>
      </c>
      <c r="AE85">
        <f>'IDT-1'!C85</f>
        <v>0</v>
      </c>
      <c r="AF85" s="26"/>
      <c r="AG85">
        <f t="shared" si="5"/>
        <v>546.13248483967027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-15</v>
      </c>
      <c r="AM85" s="75">
        <f>RTM_PXI!I85</f>
        <v>0</v>
      </c>
      <c r="AN85" s="75">
        <f>RTM_PXI!O85</f>
        <v>0</v>
      </c>
      <c r="AO85" s="192">
        <f>GDAM_IEX!I85</f>
        <v>28.9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18.929586426299046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75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545.12452514258484</v>
      </c>
      <c r="P86" s="77">
        <v>34.04</v>
      </c>
      <c r="Q86" s="77">
        <v>19.57</v>
      </c>
      <c r="R86" s="80">
        <v>0</v>
      </c>
      <c r="S86" s="80">
        <v>0</v>
      </c>
      <c r="T86" s="78">
        <f>SUMPRODUCT(LTA!F86:AJ86,LTA!F$101:AJ$101,LTA!F$104:AJ$104)</f>
        <v>23.87</v>
      </c>
      <c r="U86" s="78">
        <f>SUMPRODUCT(LTA!F86:AJ86,LTA!F$102:AJ$102,LTA!F$104:AJ$104)</f>
        <v>111.74000000000001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43.730000000000004</v>
      </c>
      <c r="AB86" s="117">
        <f>-STOA!O86</f>
        <v>-324.63</v>
      </c>
      <c r="AC86">
        <f t="shared" si="3"/>
        <v>11.032015907391328</v>
      </c>
      <c r="AD86">
        <f t="shared" si="4"/>
        <v>540.2420956614925</v>
      </c>
      <c r="AE86">
        <f>'IDT-1'!C86</f>
        <v>0</v>
      </c>
      <c r="AF86" s="26"/>
      <c r="AG86">
        <f t="shared" si="5"/>
        <v>540.2420956614925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-25</v>
      </c>
      <c r="AM86" s="75">
        <f>RTM_PXI!I86</f>
        <v>0</v>
      </c>
      <c r="AN86" s="75">
        <f>RTM_PXI!O86</f>
        <v>0</v>
      </c>
      <c r="AO86" s="192">
        <f>GDAM_IEX!I86</f>
        <v>28.9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18.929586426299046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49.99757293335275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530.98783847168488</v>
      </c>
      <c r="P87" s="77">
        <v>34.04</v>
      </c>
      <c r="Q87" s="77">
        <v>19.57</v>
      </c>
      <c r="R87" s="80">
        <v>0</v>
      </c>
      <c r="S87" s="80">
        <v>0</v>
      </c>
      <c r="T87" s="78">
        <f>SUMPRODUCT(LTA!F87:AJ87,LTA!F$101:AJ$101,LTA!F$104:AJ$104)</f>
        <v>23.54</v>
      </c>
      <c r="U87" s="78">
        <f>SUMPRODUCT(LTA!F87:AJ87,LTA!F$102:AJ$102,LTA!F$104:AJ$104)</f>
        <v>111.72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34.020000000000003</v>
      </c>
      <c r="AB87" s="117">
        <f>-STOA!O87</f>
        <v>-324.63</v>
      </c>
      <c r="AC87">
        <f t="shared" si="3"/>
        <v>10.377110518446029</v>
      </c>
      <c r="AD87">
        <f t="shared" si="4"/>
        <v>516.69788731289066</v>
      </c>
      <c r="AE87">
        <f>'IDT-1'!C87</f>
        <v>0</v>
      </c>
      <c r="AF87" s="26"/>
      <c r="AG87">
        <f t="shared" si="5"/>
        <v>516.69788731289066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28.9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18.929586426299046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49.99757293335275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535.22912273160853</v>
      </c>
      <c r="P88" s="77">
        <v>34.04</v>
      </c>
      <c r="Q88" s="77">
        <v>19.57</v>
      </c>
      <c r="R88" s="80">
        <v>0</v>
      </c>
      <c r="S88" s="80">
        <v>0</v>
      </c>
      <c r="T88" s="78">
        <f>SUMPRODUCT(LTA!F88:AJ88,LTA!F$101:AJ$101,LTA!F$104:AJ$104)</f>
        <v>23.19</v>
      </c>
      <c r="U88" s="78">
        <f>SUMPRODUCT(LTA!F88:AJ88,LTA!F$102:AJ$102,LTA!F$104:AJ$104)</f>
        <v>111.62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24.389999999999997</v>
      </c>
      <c r="AB88" s="117">
        <f>-STOA!O88</f>
        <v>-324.63</v>
      </c>
      <c r="AC88">
        <f t="shared" si="3"/>
        <v>10.325729819933358</v>
      </c>
      <c r="AD88">
        <f t="shared" si="4"/>
        <v>510.91055227132699</v>
      </c>
      <c r="AE88">
        <f>'IDT-1'!C88</f>
        <v>0</v>
      </c>
      <c r="AF88" s="26"/>
      <c r="AG88">
        <f t="shared" si="5"/>
        <v>510.91055227132699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28.9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18.929586426299046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49.99757293335275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542.03666709931792</v>
      </c>
      <c r="P89" s="77">
        <v>34.04</v>
      </c>
      <c r="Q89" s="77">
        <v>19.57</v>
      </c>
      <c r="R89" s="80">
        <v>0</v>
      </c>
      <c r="S89" s="80">
        <v>0</v>
      </c>
      <c r="T89" s="78">
        <f>SUMPRODUCT(LTA!F89:AJ89,LTA!F$101:AJ$101,LTA!F$104:AJ$104)</f>
        <v>22.76</v>
      </c>
      <c r="U89" s="78">
        <f>SUMPRODUCT(LTA!F89:AJ89,LTA!F$102:AJ$102,LTA!F$104:AJ$104)</f>
        <v>108.44000000000001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14.76</v>
      </c>
      <c r="AB89" s="117">
        <f>-STOA!O89</f>
        <v>-324.63</v>
      </c>
      <c r="AC89">
        <f t="shared" si="3"/>
        <v>10.294556210369201</v>
      </c>
      <c r="AD89">
        <f t="shared" si="4"/>
        <v>507.39927024860054</v>
      </c>
      <c r="AE89">
        <f>'IDT-1'!C89</f>
        <v>0</v>
      </c>
      <c r="AF89" s="26"/>
      <c r="AG89">
        <f t="shared" si="5"/>
        <v>507.39927024860054</v>
      </c>
      <c r="AI89" s="75">
        <f>PXIL!I89</f>
        <v>0</v>
      </c>
      <c r="AJ89" s="75">
        <f>PXIL!O89</f>
        <v>0</v>
      </c>
      <c r="AK89" s="75">
        <f>RTM_IEX!I89</f>
        <v>2.89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28.9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18.929586426299046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49.99757293335275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549.68779262710973</v>
      </c>
      <c r="P90" s="77">
        <v>34.04</v>
      </c>
      <c r="Q90" s="77">
        <v>19.57</v>
      </c>
      <c r="R90" s="80">
        <v>0</v>
      </c>
      <c r="S90" s="80">
        <v>0</v>
      </c>
      <c r="T90" s="78">
        <f>SUMPRODUCT(LTA!F90:AJ90,LTA!F$101:AJ$101,LTA!F$104:AJ$104)</f>
        <v>22.53</v>
      </c>
      <c r="U90" s="78">
        <f>SUMPRODUCT(LTA!F90:AJ90,LTA!F$102:AJ$102,LTA!F$104:AJ$104)</f>
        <v>108.44000000000001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0.31</v>
      </c>
      <c r="AB90" s="117">
        <f>-STOA!O90</f>
        <v>-324.63</v>
      </c>
      <c r="AC90">
        <f t="shared" si="3"/>
        <v>10.241150115013768</v>
      </c>
      <c r="AD90">
        <f t="shared" si="4"/>
        <v>501.38380187174772</v>
      </c>
      <c r="AE90">
        <f>'IDT-1'!C90</f>
        <v>0</v>
      </c>
      <c r="AF90" s="26"/>
      <c r="AG90">
        <f t="shared" si="5"/>
        <v>501.38380187174772</v>
      </c>
      <c r="AI90" s="75">
        <f>PXIL!I90</f>
        <v>0</v>
      </c>
      <c r="AJ90" s="75">
        <f>PXIL!O90</f>
        <v>0</v>
      </c>
      <c r="AK90" s="75">
        <f>RTM_IEX!I90</f>
        <v>8.67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24.08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18.929586426299046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558.91995504696558</v>
      </c>
      <c r="P91" s="77">
        <v>34.04</v>
      </c>
      <c r="Q91" s="77">
        <v>19.57</v>
      </c>
      <c r="R91" s="80">
        <v>0</v>
      </c>
      <c r="S91" s="80">
        <v>0</v>
      </c>
      <c r="T91" s="78">
        <f>SUMPRODUCT(LTA!F91:AJ91,LTA!F$101:AJ$101,LTA!F$104:AJ$104)</f>
        <v>22.41</v>
      </c>
      <c r="U91" s="78">
        <f>SUMPRODUCT(LTA!F91:AJ91,LTA!F$102:AJ$102,LTA!F$104:AJ$104)</f>
        <v>108.53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0.31</v>
      </c>
      <c r="AB91" s="117">
        <f>-STOA!O91</f>
        <v>-339.67</v>
      </c>
      <c r="AC91">
        <f t="shared" si="3"/>
        <v>10.379381540428813</v>
      </c>
      <c r="AD91">
        <f t="shared" si="4"/>
        <v>486.74015993283564</v>
      </c>
      <c r="AE91">
        <f>'IDT-1'!C91</f>
        <v>0</v>
      </c>
      <c r="AF91" s="26"/>
      <c r="AG91">
        <f t="shared" si="5"/>
        <v>486.74015993283564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24.08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18.929586426299046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561.73435502510654</v>
      </c>
      <c r="P92" s="77">
        <v>34.04</v>
      </c>
      <c r="Q92" s="77">
        <v>19.57</v>
      </c>
      <c r="R92" s="80">
        <v>0</v>
      </c>
      <c r="S92" s="80">
        <v>0</v>
      </c>
      <c r="T92" s="78">
        <f>SUMPRODUCT(LTA!F92:AJ92,LTA!F$101:AJ$101,LTA!F$104:AJ$104)</f>
        <v>22.59</v>
      </c>
      <c r="U92" s="78">
        <f>SUMPRODUCT(LTA!F92:AJ92,LTA!F$102:AJ$102,LTA!F$104:AJ$104)</f>
        <v>108.79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0.31</v>
      </c>
      <c r="AB92" s="117">
        <f>-STOA!O92</f>
        <v>-339.67</v>
      </c>
      <c r="AC92">
        <f t="shared" si="3"/>
        <v>10.36766689784743</v>
      </c>
      <c r="AD92">
        <f t="shared" si="4"/>
        <v>475.37627455355806</v>
      </c>
      <c r="AE92">
        <f>'IDT-1'!C92</f>
        <v>0</v>
      </c>
      <c r="AF92" s="26"/>
      <c r="AG92">
        <f t="shared" si="5"/>
        <v>475.37627455355806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</v>
      </c>
      <c r="AM92" s="75">
        <f>RTM_PXI!I92</f>
        <v>0</v>
      </c>
      <c r="AN92" s="75">
        <f>RTM_PXI!O92</f>
        <v>0</v>
      </c>
      <c r="AO92" s="192">
        <f>GDAM_IEX!I92</f>
        <v>14.45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18.929586426299046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561.73587951883451</v>
      </c>
      <c r="P93" s="77">
        <v>34.04</v>
      </c>
      <c r="Q93" s="77">
        <v>19.57</v>
      </c>
      <c r="R93" s="80">
        <v>0</v>
      </c>
      <c r="S93" s="80">
        <v>0</v>
      </c>
      <c r="T93" s="78">
        <f>SUMPRODUCT(LTA!F93:AJ93,LTA!F$101:AJ$101,LTA!F$104:AJ$104)</f>
        <v>37.1</v>
      </c>
      <c r="U93" s="78">
        <f>SUMPRODUCT(LTA!F93:AJ93,LTA!F$102:AJ$102,LTA!F$104:AJ$104)</f>
        <v>108.57000000000001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0.31</v>
      </c>
      <c r="AB93" s="117">
        <f>-STOA!O93</f>
        <v>-339.67</v>
      </c>
      <c r="AC93">
        <f t="shared" si="3"/>
        <v>10.804970353747361</v>
      </c>
      <c r="AD93">
        <f t="shared" si="4"/>
        <v>492.49049559138615</v>
      </c>
      <c r="AE93">
        <f>'IDT-1'!C93</f>
        <v>0</v>
      </c>
      <c r="AF93" s="26"/>
      <c r="AG93">
        <f t="shared" si="5"/>
        <v>492.49049559138615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-21</v>
      </c>
      <c r="AM93" s="75">
        <f>RTM_PXI!I93</f>
        <v>0</v>
      </c>
      <c r="AN93" s="75">
        <f>RTM_PXI!O93</f>
        <v>0</v>
      </c>
      <c r="AO93" s="192">
        <f>GDAM_IEX!I93</f>
        <v>33.71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18.929586426299046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557.92844429016327</v>
      </c>
      <c r="P94" s="77">
        <v>34.04</v>
      </c>
      <c r="Q94" s="77">
        <v>19.57</v>
      </c>
      <c r="R94" s="80">
        <v>0</v>
      </c>
      <c r="S94" s="80">
        <v>0</v>
      </c>
      <c r="T94" s="78">
        <f>SUMPRODUCT(LTA!F94:AJ94,LTA!F$101:AJ$101,LTA!F$104:AJ$104)</f>
        <v>36.6</v>
      </c>
      <c r="U94" s="78">
        <f>SUMPRODUCT(LTA!F94:AJ94,LTA!F$102:AJ$102,LTA!F$104:AJ$104)</f>
        <v>108.82000000000001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0.31</v>
      </c>
      <c r="AB94" s="117">
        <f>-STOA!O94</f>
        <v>-339.67</v>
      </c>
      <c r="AC94">
        <f t="shared" si="3"/>
        <v>10.675642796212859</v>
      </c>
      <c r="AD94">
        <f t="shared" si="4"/>
        <v>479.93238792024943</v>
      </c>
      <c r="AE94">
        <f>'IDT-1'!C94</f>
        <v>0</v>
      </c>
      <c r="AF94" s="26"/>
      <c r="AG94">
        <f t="shared" si="5"/>
        <v>479.93238792024943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-20</v>
      </c>
      <c r="AM94" s="75">
        <f>RTM_PXI!I94</f>
        <v>0</v>
      </c>
      <c r="AN94" s="75">
        <f>RTM_PXI!O94</f>
        <v>0</v>
      </c>
      <c r="AO94" s="192">
        <f>GDAM_IEX!I94</f>
        <v>24.08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18.929586426299046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57.597297424107353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551.83285981026165</v>
      </c>
      <c r="P95" s="77">
        <v>34.04</v>
      </c>
      <c r="Q95" s="77">
        <v>19.57</v>
      </c>
      <c r="R95" s="80">
        <v>0</v>
      </c>
      <c r="S95" s="80">
        <v>0</v>
      </c>
      <c r="T95" s="78">
        <f>SUMPRODUCT(LTA!F95:AJ95,LTA!F$101:AJ$101,LTA!F$104:AJ$104)</f>
        <v>35.82</v>
      </c>
      <c r="U95" s="78">
        <f>SUMPRODUCT(LTA!F95:AJ95,LTA!F$102:AJ$102,LTA!F$104:AJ$104)</f>
        <v>108.73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0.31</v>
      </c>
      <c r="AB95" s="117">
        <f>-STOA!O95</f>
        <v>-339.67</v>
      </c>
      <c r="AC95">
        <f t="shared" si="3"/>
        <v>10.629907742599674</v>
      </c>
      <c r="AD95">
        <f t="shared" si="4"/>
        <v>476.78983591806838</v>
      </c>
      <c r="AE95">
        <f>'IDT-1'!C95</f>
        <v>0</v>
      </c>
      <c r="AF95" s="26"/>
      <c r="AG95">
        <f t="shared" si="5"/>
        <v>476.78983591806838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-19</v>
      </c>
      <c r="AM95" s="75">
        <f>RTM_PXI!I95</f>
        <v>0</v>
      </c>
      <c r="AN95" s="75">
        <f>RTM_PXI!O95</f>
        <v>0</v>
      </c>
      <c r="AO95" s="192">
        <f>GDAM_IEX!I95</f>
        <v>19.260000000000002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18.929586426299046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57.597297424107353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545.89081904117484</v>
      </c>
      <c r="P96" s="77">
        <v>34.04</v>
      </c>
      <c r="Q96" s="77">
        <v>19.57</v>
      </c>
      <c r="R96" s="80">
        <v>0</v>
      </c>
      <c r="S96" s="80">
        <v>0</v>
      </c>
      <c r="T96" s="78">
        <f>SUMPRODUCT(LTA!F96:AJ96,LTA!F$101:AJ$101,LTA!F$104:AJ$104)</f>
        <v>35.21</v>
      </c>
      <c r="U96" s="78">
        <f>SUMPRODUCT(LTA!F96:AJ96,LTA!F$102:AJ$102,LTA!F$104:AJ$104)</f>
        <v>108.65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0.31</v>
      </c>
      <c r="AB96" s="117">
        <f>-STOA!O96</f>
        <v>-339.67</v>
      </c>
      <c r="AC96">
        <f t="shared" si="3"/>
        <v>10.233373360909999</v>
      </c>
      <c r="AD96">
        <f t="shared" si="4"/>
        <v>470.29432953067123</v>
      </c>
      <c r="AE96">
        <f>'IDT-1'!C96</f>
        <v>-5</v>
      </c>
      <c r="AF96" s="26"/>
      <c r="AG96">
        <f t="shared" si="5"/>
        <v>465.29432953067123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18.929586426299046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57.597297424107353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548.4127890063055</v>
      </c>
      <c r="P97" s="77">
        <v>34.04</v>
      </c>
      <c r="Q97" s="77">
        <v>19.57</v>
      </c>
      <c r="R97" s="80">
        <v>0</v>
      </c>
      <c r="S97" s="80">
        <v>0</v>
      </c>
      <c r="T97" s="78">
        <f>SUMPRODUCT(LTA!F97:AJ97,LTA!F$101:AJ$101,LTA!F$104:AJ$104)</f>
        <v>26.78</v>
      </c>
      <c r="U97" s="78">
        <f>SUMPRODUCT(LTA!F97:AJ97,LTA!F$102:AJ$102,LTA!F$104:AJ$104)</f>
        <v>108.83000000000001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0.31</v>
      </c>
      <c r="AB97" s="117">
        <f>-STOA!O97</f>
        <v>-339.67</v>
      </c>
      <c r="AC97">
        <f t="shared" si="3"/>
        <v>10.182966696603149</v>
      </c>
      <c r="AD97">
        <f t="shared" si="4"/>
        <v>464.61670616010872</v>
      </c>
      <c r="AE97">
        <f>'IDT-1'!C97</f>
        <v>-10</v>
      </c>
      <c r="AF97" s="26"/>
      <c r="AG97">
        <f t="shared" si="5"/>
        <v>454.61670616010872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18.929586426299046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57.597297424107353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548.412111618925</v>
      </c>
      <c r="P98" s="77">
        <v>34.04</v>
      </c>
      <c r="Q98" s="77">
        <v>19.57</v>
      </c>
      <c r="R98" s="80">
        <v>0</v>
      </c>
      <c r="S98" s="80">
        <v>0</v>
      </c>
      <c r="T98" s="78">
        <f>SUMPRODUCT(LTA!F98:AJ98,LTA!F$101:AJ$101,LTA!F$104:AJ$104)</f>
        <v>25.09</v>
      </c>
      <c r="U98" s="78">
        <f>SUMPRODUCT(LTA!F98:AJ98,LTA!F$102:AJ$102,LTA!F$104:AJ$104)</f>
        <v>108.75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0.31</v>
      </c>
      <c r="AB98" s="117">
        <f>-STOA!O98</f>
        <v>-339.67</v>
      </c>
      <c r="AC98">
        <f t="shared" si="3"/>
        <v>10.167384735594201</v>
      </c>
      <c r="AD98">
        <f t="shared" si="4"/>
        <v>462.86161073373717</v>
      </c>
      <c r="AE98">
        <f>'IDT-1'!C98</f>
        <v>-20</v>
      </c>
      <c r="AF98" s="26"/>
      <c r="AG98">
        <f t="shared" si="5"/>
        <v>442.86161073373717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0.32800792535477952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1.4425489637763687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12.783888104938955</v>
      </c>
      <c r="P99" s="77">
        <f t="shared" si="6"/>
        <v>0.81695999999999935</v>
      </c>
      <c r="Q99" s="77">
        <f t="shared" si="6"/>
        <v>0.4696799999999996</v>
      </c>
      <c r="R99" s="80">
        <f t="shared" si="6"/>
        <v>0.26279633219223325</v>
      </c>
      <c r="S99" s="80">
        <f t="shared" si="6"/>
        <v>0</v>
      </c>
      <c r="T99" s="78">
        <f t="shared" si="6"/>
        <v>1.6610650000000005</v>
      </c>
      <c r="U99" s="78">
        <f t="shared" si="6"/>
        <v>2.6085700000000003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1.8549999999999999E-3</v>
      </c>
      <c r="Z99" s="75">
        <f t="shared" si="6"/>
        <v>-0.31874999999999998</v>
      </c>
      <c r="AA99" s="117">
        <f t="shared" si="6"/>
        <v>1.1403750000000008</v>
      </c>
      <c r="AB99" s="117">
        <f t="shared" si="6"/>
        <v>-8.0397199999999973</v>
      </c>
      <c r="AC99">
        <f t="shared" si="6"/>
        <v>0.2716527889818432</v>
      </c>
      <c r="AD99">
        <f t="shared" si="6"/>
        <v>13.723968537280497</v>
      </c>
      <c r="AE99">
        <f t="shared" si="6"/>
        <v>-0.27248100000000008</v>
      </c>
      <c r="AG99">
        <f t="shared" si="6"/>
        <v>13.451487537280496</v>
      </c>
      <c r="AI99">
        <f t="shared" si="6"/>
        <v>0</v>
      </c>
      <c r="AJ99">
        <f t="shared" si="6"/>
        <v>0</v>
      </c>
      <c r="AK99">
        <f t="shared" si="6"/>
        <v>0.41826000000000041</v>
      </c>
      <c r="AL99">
        <f t="shared" si="6"/>
        <v>-4.1250000000000002E-2</v>
      </c>
      <c r="AM99">
        <f t="shared" si="6"/>
        <v>0</v>
      </c>
      <c r="AN99">
        <f t="shared" si="6"/>
        <v>0</v>
      </c>
      <c r="AO99">
        <f t="shared" si="6"/>
        <v>0.46133500000000033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44992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TWEPL!R3</f>
        <v>0</v>
      </c>
      <c r="E3">
        <f>GT_NG!T3</f>
        <v>11.147132733714908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51.827896584743051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607.85634932596804</v>
      </c>
      <c r="P3" s="77">
        <v>37.409999999999997</v>
      </c>
      <c r="Q3" s="77">
        <v>23.64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345.76999999999992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-236</v>
      </c>
      <c r="AA3" s="117">
        <f>STOA!J3</f>
        <v>3.75</v>
      </c>
      <c r="AB3" s="117">
        <f>-STOA!P3</f>
        <v>0</v>
      </c>
      <c r="AC3">
        <f>SUMIF(B3:AB3,"&gt;0")*$AC$2-SUMIF(B3:AB3,"&lt;0")*($AC$2/(1-$AC$2))+SUMIF(AI3:AR3,"&gt;0")*$AC$2-SUMIF(AI3:AR3,"&lt;0")*($AC$2/(1-$AC$2))</f>
        <v>11.700351502530996</v>
      </c>
      <c r="AD3">
        <f>SUM(B3:AB3,AI3:AR3)-AC3</f>
        <v>823.70102714189488</v>
      </c>
      <c r="AE3">
        <f>'IDT-1'!F3</f>
        <v>-138</v>
      </c>
      <c r="AF3" s="26"/>
      <c r="AG3">
        <f>SUM(AD3:AF3)</f>
        <v>685.70102714189488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11.147132733714908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36.149584487534625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595.26370249553179</v>
      </c>
      <c r="P4" s="77">
        <v>37.409999999999997</v>
      </c>
      <c r="Q4" s="77">
        <v>23.64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335.00999999999993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-218</v>
      </c>
      <c r="AA4" s="117">
        <f>STOA!J4</f>
        <v>3.75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11.28585404379016</v>
      </c>
      <c r="AD4">
        <f t="shared" ref="AD4:AD67" si="1">SUM(B4:AB4,AI4:AR4)-AC4</f>
        <v>793.08456567299106</v>
      </c>
      <c r="AE4">
        <f>'IDT-1'!F4</f>
        <v>-108</v>
      </c>
      <c r="AF4" s="26"/>
      <c r="AG4">
        <f t="shared" ref="AG4:AG67" si="2">SUM(AD4:AF4)</f>
        <v>685.08456567299106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10.98303147432358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50.000000000000007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593.63144992663933</v>
      </c>
      <c r="P5" s="77">
        <v>37.409999999999997</v>
      </c>
      <c r="Q5" s="77">
        <v>23.64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334.84999999999997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-208</v>
      </c>
      <c r="AA5" s="117">
        <f>STOA!J5</f>
        <v>3.75</v>
      </c>
      <c r="AB5" s="117">
        <f>-STOA!P5</f>
        <v>0</v>
      </c>
      <c r="AC5">
        <f t="shared" si="0"/>
        <v>11.319496766433398</v>
      </c>
      <c r="AD5">
        <f t="shared" si="1"/>
        <v>812.94498463452953</v>
      </c>
      <c r="AE5">
        <f>'IDT-1'!F5</f>
        <v>-121</v>
      </c>
      <c r="AF5" s="26"/>
      <c r="AG5">
        <f t="shared" si="2"/>
        <v>691.94498463452953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-22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10.98303147432358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50.000000000000007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593.63144992663933</v>
      </c>
      <c r="P6" s="77">
        <v>37.409999999999997</v>
      </c>
      <c r="Q6" s="77">
        <v>23.64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334.71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-236</v>
      </c>
      <c r="AA6" s="117">
        <f>STOA!J6</f>
        <v>3.75</v>
      </c>
      <c r="AB6" s="117">
        <f>-STOA!P6</f>
        <v>0</v>
      </c>
      <c r="AC6">
        <f t="shared" si="0"/>
        <v>11.566852337054865</v>
      </c>
      <c r="AD6">
        <f t="shared" si="1"/>
        <v>784.55762906390794</v>
      </c>
      <c r="AE6">
        <f>'IDT-1'!F6</f>
        <v>-99</v>
      </c>
      <c r="AF6" s="26"/>
      <c r="AG6">
        <f t="shared" si="2"/>
        <v>685.55762906390794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-22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10.98303147432358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50.000000000000007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593.51758389162057</v>
      </c>
      <c r="P7" s="77">
        <v>37.409999999999997</v>
      </c>
      <c r="Q7" s="77">
        <v>23.64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334.47999999999996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-259</v>
      </c>
      <c r="AA7" s="117">
        <f>STOA!J7</f>
        <v>3.75</v>
      </c>
      <c r="AB7" s="117">
        <f>-STOA!P7</f>
        <v>0</v>
      </c>
      <c r="AC7">
        <f t="shared" si="0"/>
        <v>11.839048269134757</v>
      </c>
      <c r="AD7">
        <f t="shared" si="1"/>
        <v>752.94156709680942</v>
      </c>
      <c r="AE7">
        <f>'IDT-1'!F7</f>
        <v>-84</v>
      </c>
      <c r="AF7" s="26"/>
      <c r="AG7">
        <f t="shared" si="2"/>
        <v>668.94156709680942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10.98303147432358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50.000000000000007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593.51754040001219</v>
      </c>
      <c r="P8" s="77">
        <v>37.409999999999997</v>
      </c>
      <c r="Q8" s="77">
        <v>23.64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334.15999999999997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-253</v>
      </c>
      <c r="AA8" s="117">
        <f>STOA!J8</f>
        <v>3.75</v>
      </c>
      <c r="AB8" s="117">
        <f>-STOA!P8</f>
        <v>0</v>
      </c>
      <c r="AC8">
        <f t="shared" si="0"/>
        <v>11.782963121275431</v>
      </c>
      <c r="AD8">
        <f t="shared" si="1"/>
        <v>758.67760875306033</v>
      </c>
      <c r="AE8">
        <f>'IDT-1'!F8</f>
        <v>-97</v>
      </c>
      <c r="AF8" s="26"/>
      <c r="AG8">
        <f t="shared" si="2"/>
        <v>661.67760875306033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10.98303147432358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50.000000000000007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593.51754040001219</v>
      </c>
      <c r="P9" s="77">
        <v>37.409999999999997</v>
      </c>
      <c r="Q9" s="77">
        <v>23.64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333.83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-260</v>
      </c>
      <c r="AA9" s="117">
        <f>STOA!J9</f>
        <v>3.75</v>
      </c>
      <c r="AB9" s="117">
        <f>-STOA!P9</f>
        <v>0</v>
      </c>
      <c r="AC9">
        <f t="shared" si="0"/>
        <v>11.797815376319821</v>
      </c>
      <c r="AD9">
        <f t="shared" si="1"/>
        <v>756.33275649801601</v>
      </c>
      <c r="AE9">
        <f>'IDT-1'!F9</f>
        <v>-97</v>
      </c>
      <c r="AF9" s="26"/>
      <c r="AG9">
        <f t="shared" si="2"/>
        <v>659.33275649801601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10.98303147432358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50.000000000000007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593.51754040001219</v>
      </c>
      <c r="P10" s="77">
        <v>37.409999999999997</v>
      </c>
      <c r="Q10" s="77">
        <v>23.64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333.47999999999996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-276</v>
      </c>
      <c r="AA10" s="117">
        <f>STOA!J10</f>
        <v>3.75</v>
      </c>
      <c r="AB10" s="117">
        <f>-STOA!P10</f>
        <v>0</v>
      </c>
      <c r="AC10">
        <f t="shared" si="0"/>
        <v>11.936785416674946</v>
      </c>
      <c r="AD10">
        <f t="shared" si="1"/>
        <v>739.84378645766071</v>
      </c>
      <c r="AE10">
        <f>'IDT-1'!F10</f>
        <v>-85</v>
      </c>
      <c r="AF10" s="26"/>
      <c r="AG10">
        <f t="shared" si="2"/>
        <v>654.84378645766071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11.279215044971382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594.38893222697982</v>
      </c>
      <c r="P11" s="77">
        <v>37.409999999999997</v>
      </c>
      <c r="Q11" s="77">
        <v>23.64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330.48999999999995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-296</v>
      </c>
      <c r="AA11" s="117">
        <f>STOA!J11</f>
        <v>3.75</v>
      </c>
      <c r="AB11" s="117">
        <f>-STOA!P11</f>
        <v>0</v>
      </c>
      <c r="AC11">
        <f t="shared" si="0"/>
        <v>12.098310630617867</v>
      </c>
      <c r="AD11">
        <f t="shared" si="1"/>
        <v>717.85983664133312</v>
      </c>
      <c r="AE11">
        <f>'IDT-1'!F11</f>
        <v>-68.043000000000006</v>
      </c>
      <c r="AF11" s="26"/>
      <c r="AG11">
        <f t="shared" si="2"/>
        <v>649.81683664133311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11.279215044971382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594.38893222697982</v>
      </c>
      <c r="P12" s="77">
        <v>37.409999999999997</v>
      </c>
      <c r="Q12" s="77">
        <v>23.64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329.83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-302</v>
      </c>
      <c r="AA12" s="117">
        <f>STOA!J12</f>
        <v>3.75</v>
      </c>
      <c r="AB12" s="117">
        <f>-STOA!P12</f>
        <v>0</v>
      </c>
      <c r="AC12">
        <f t="shared" si="0"/>
        <v>12.128015140706649</v>
      </c>
      <c r="AD12">
        <f t="shared" si="1"/>
        <v>713.17013213124449</v>
      </c>
      <c r="AE12">
        <f>'IDT-1'!F12</f>
        <v>-64.582999999999998</v>
      </c>
      <c r="AF12" s="26"/>
      <c r="AG12">
        <f t="shared" si="2"/>
        <v>648.58713213124452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-23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11.279215044971382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538.49482944409556</v>
      </c>
      <c r="P13" s="77">
        <v>37.409999999999997</v>
      </c>
      <c r="Q13" s="77">
        <v>23.64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315.00999999999993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-210.83</v>
      </c>
      <c r="AA13" s="117">
        <f>STOA!J13</f>
        <v>3.75</v>
      </c>
      <c r="AB13" s="117">
        <f>-STOA!P13</f>
        <v>0</v>
      </c>
      <c r="AC13">
        <f t="shared" si="0"/>
        <v>10.918265338073603</v>
      </c>
      <c r="AD13">
        <f t="shared" si="1"/>
        <v>709.83577915099318</v>
      </c>
      <c r="AE13">
        <f>'IDT-1'!F13</f>
        <v>-64.007000000000005</v>
      </c>
      <c r="AF13" s="26"/>
      <c r="AG13">
        <f t="shared" si="2"/>
        <v>645.82877915099311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-48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11.279215044971382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476.72844125998898</v>
      </c>
      <c r="P14" s="77">
        <v>37.409999999999997</v>
      </c>
      <c r="Q14" s="77">
        <v>23.64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314.48999999999995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-144</v>
      </c>
      <c r="AA14" s="117">
        <f>STOA!J14</f>
        <v>3.75</v>
      </c>
      <c r="AB14" s="117">
        <f>-STOA!P14</f>
        <v>0</v>
      </c>
      <c r="AC14">
        <f t="shared" si="0"/>
        <v>9.8389667524005198</v>
      </c>
      <c r="AD14">
        <f t="shared" si="1"/>
        <v>708.4586895525598</v>
      </c>
      <c r="AE14">
        <f>'IDT-1'!F14</f>
        <v>-63.43</v>
      </c>
      <c r="AF14" s="26"/>
      <c r="AG14">
        <f t="shared" si="2"/>
        <v>645.02868955255985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11.279215044971382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437.99230695322558</v>
      </c>
      <c r="P15" s="77">
        <v>37.409999999999997</v>
      </c>
      <c r="Q15" s="77">
        <v>23.64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313.88999999999993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-205</v>
      </c>
      <c r="AA15" s="117">
        <f>STOA!J15</f>
        <v>3.66</v>
      </c>
      <c r="AB15" s="117">
        <f>-STOA!P15</f>
        <v>0</v>
      </c>
      <c r="AC15">
        <f t="shared" si="0"/>
        <v>9.722848086078077</v>
      </c>
      <c r="AD15">
        <f t="shared" si="1"/>
        <v>643.14867391211862</v>
      </c>
      <c r="AE15">
        <f>'IDT-1'!F15</f>
        <v>-6.92</v>
      </c>
      <c r="AF15" s="26"/>
      <c r="AG15">
        <f t="shared" si="2"/>
        <v>636.22867391211867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11.279215044971382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437.99230695322558</v>
      </c>
      <c r="P16" s="77">
        <v>37.409999999999997</v>
      </c>
      <c r="Q16" s="77">
        <v>23.64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313.41999999999996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-218</v>
      </c>
      <c r="AA16" s="117">
        <f>STOA!J16</f>
        <v>3.66</v>
      </c>
      <c r="AB16" s="117">
        <f>-STOA!P16</f>
        <v>0</v>
      </c>
      <c r="AC16">
        <f t="shared" si="0"/>
        <v>9.8341277438666168</v>
      </c>
      <c r="AD16">
        <f t="shared" si="1"/>
        <v>629.56739425433022</v>
      </c>
      <c r="AE16">
        <f>'IDT-1'!F16</f>
        <v>0</v>
      </c>
      <c r="AF16" s="26"/>
      <c r="AG16">
        <f t="shared" si="2"/>
        <v>629.56739425433022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11.279215044971382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438.75552390804421</v>
      </c>
      <c r="P17" s="77">
        <v>37.409999999999997</v>
      </c>
      <c r="Q17" s="77">
        <v>23.64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312.95999999999992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-221</v>
      </c>
      <c r="AA17" s="117">
        <f>STOA!J17</f>
        <v>3.66</v>
      </c>
      <c r="AB17" s="117">
        <f>-STOA!P17</f>
        <v>0</v>
      </c>
      <c r="AC17">
        <f t="shared" si="0"/>
        <v>9.9344554558131701</v>
      </c>
      <c r="AD17">
        <f t="shared" si="1"/>
        <v>618.77028349720229</v>
      </c>
      <c r="AE17">
        <f>'IDT-1'!F17</f>
        <v>0</v>
      </c>
      <c r="AF17" s="26"/>
      <c r="AG17">
        <f t="shared" si="2"/>
        <v>618.77028349720229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-28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11.279215044971382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478.83678501623439</v>
      </c>
      <c r="P18" s="77">
        <v>37.409999999999997</v>
      </c>
      <c r="Q18" s="77">
        <v>23.64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312.58999999999992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-223</v>
      </c>
      <c r="AA18" s="117">
        <f>STOA!J18</f>
        <v>3.66</v>
      </c>
      <c r="AB18" s="117">
        <f>-STOA!P18</f>
        <v>0</v>
      </c>
      <c r="AC18">
        <f t="shared" si="0"/>
        <v>10.603527144364277</v>
      </c>
      <c r="AD18">
        <f t="shared" si="1"/>
        <v>621.81247291684133</v>
      </c>
      <c r="AE18">
        <f>'IDT-1'!F18</f>
        <v>0</v>
      </c>
      <c r="AF18" s="26"/>
      <c r="AG18">
        <f t="shared" si="2"/>
        <v>621.81247291684133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-62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10.98303147432358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547.89115512372803</v>
      </c>
      <c r="P19" s="77">
        <v>37.409999999999997</v>
      </c>
      <c r="Q19" s="77">
        <v>23.64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312.2299999999999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-267.63</v>
      </c>
      <c r="AA19" s="117">
        <f>STOA!J19</f>
        <v>3.66</v>
      </c>
      <c r="AB19" s="117">
        <f>-STOA!P19</f>
        <v>0</v>
      </c>
      <c r="AC19">
        <f t="shared" si="0"/>
        <v>11.583905762159706</v>
      </c>
      <c r="AD19">
        <f t="shared" si="1"/>
        <v>646.60028083589179</v>
      </c>
      <c r="AE19">
        <f>'IDT-1'!F19</f>
        <v>-16.146000000000001</v>
      </c>
      <c r="AF19" s="26"/>
      <c r="AG19">
        <f t="shared" si="2"/>
        <v>630.45428083589184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10.98303147432358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602.15389702987363</v>
      </c>
      <c r="P20" s="77">
        <v>37.409999999999997</v>
      </c>
      <c r="Q20" s="77">
        <v>23.64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336.62999999999994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-358</v>
      </c>
      <c r="AA20" s="117">
        <f>STOA!J20</f>
        <v>3.66</v>
      </c>
      <c r="AB20" s="117">
        <f>-STOA!P20</f>
        <v>0</v>
      </c>
      <c r="AC20">
        <f t="shared" si="0"/>
        <v>12.900891724670673</v>
      </c>
      <c r="AD20">
        <f t="shared" si="1"/>
        <v>653.57603677952625</v>
      </c>
      <c r="AE20">
        <f>'IDT-1'!F20</f>
        <v>-25.372</v>
      </c>
      <c r="AF20" s="26"/>
      <c r="AG20">
        <f t="shared" si="2"/>
        <v>628.20403677952629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10.98303147432358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601.88985922837367</v>
      </c>
      <c r="P21" s="77">
        <v>37.409999999999997</v>
      </c>
      <c r="Q21" s="77">
        <v>23.64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336.24999999999994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-345</v>
      </c>
      <c r="AA21" s="117">
        <f>STOA!J21</f>
        <v>3.66</v>
      </c>
      <c r="AB21" s="117">
        <f>-STOA!P21</f>
        <v>0</v>
      </c>
      <c r="AC21">
        <f t="shared" si="0"/>
        <v>12.762052279184545</v>
      </c>
      <c r="AD21">
        <f t="shared" si="1"/>
        <v>668.07083842351267</v>
      </c>
      <c r="AE21">
        <f>'IDT-1'!F21</f>
        <v>-32.292000000000002</v>
      </c>
      <c r="AF21" s="26"/>
      <c r="AG21">
        <f t="shared" si="2"/>
        <v>635.77883842351264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-38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10.98303147432358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601.88997044347832</v>
      </c>
      <c r="P22" s="77">
        <v>37.409999999999997</v>
      </c>
      <c r="Q22" s="77">
        <v>23.64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333.74999999999994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-316</v>
      </c>
      <c r="AA22" s="117">
        <f>STOA!J22</f>
        <v>3.66</v>
      </c>
      <c r="AB22" s="117">
        <f>-STOA!P22</f>
        <v>0</v>
      </c>
      <c r="AC22">
        <f t="shared" si="0"/>
        <v>12.500343814778192</v>
      </c>
      <c r="AD22">
        <f t="shared" si="1"/>
        <v>692.83265810302373</v>
      </c>
      <c r="AE22">
        <f>'IDT-1'!F22</f>
        <v>-53.627000000000002</v>
      </c>
      <c r="AF22" s="26"/>
      <c r="AG22">
        <f t="shared" si="2"/>
        <v>639.20565810302378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10.98303147432358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50.000000000000007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609.11542609481296</v>
      </c>
      <c r="P23" s="77">
        <v>37.409999999999997</v>
      </c>
      <c r="Q23" s="77">
        <v>23.64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333.70999999999992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-275</v>
      </c>
      <c r="AA23" s="117">
        <f>STOA!J23</f>
        <v>3.66</v>
      </c>
      <c r="AB23" s="117">
        <f>-STOA!P23</f>
        <v>0</v>
      </c>
      <c r="AC23">
        <f t="shared" si="0"/>
        <v>12.199572596099928</v>
      </c>
      <c r="AD23">
        <f t="shared" si="1"/>
        <v>741.31888497303657</v>
      </c>
      <c r="AE23">
        <f>'IDT-1'!F23</f>
        <v>-73.233000000000004</v>
      </c>
      <c r="AF23" s="26"/>
      <c r="AG23">
        <f t="shared" si="2"/>
        <v>668.08588497303663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10.98303147432358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629.75460184158453</v>
      </c>
      <c r="P24" s="77">
        <v>37.409999999999997</v>
      </c>
      <c r="Q24" s="77">
        <v>23.64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333.63999999999993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-261</v>
      </c>
      <c r="AA24" s="117">
        <f>STOA!J24</f>
        <v>3.66</v>
      </c>
      <c r="AB24" s="117">
        <f>-STOA!P24</f>
        <v>0</v>
      </c>
      <c r="AC24">
        <f t="shared" si="0"/>
        <v>12.268961261961266</v>
      </c>
      <c r="AD24">
        <f t="shared" si="1"/>
        <v>813.41867205394658</v>
      </c>
      <c r="AE24">
        <f>'IDT-1'!F24</f>
        <v>-95.721999999999994</v>
      </c>
      <c r="AF24" s="26"/>
      <c r="AG24">
        <f t="shared" si="2"/>
        <v>717.6966720539466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-22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10.98303147432358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639.89275433681132</v>
      </c>
      <c r="P25" s="77">
        <v>37.409999999999997</v>
      </c>
      <c r="Q25" s="77">
        <v>23.64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333.71999999999997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-220</v>
      </c>
      <c r="AA25" s="117">
        <f>STOA!J25</f>
        <v>3.66</v>
      </c>
      <c r="AB25" s="117">
        <f>-STOA!P25</f>
        <v>0</v>
      </c>
      <c r="AC25">
        <f t="shared" si="0"/>
        <v>11.88834024524291</v>
      </c>
      <c r="AD25">
        <f t="shared" si="1"/>
        <v>877.01744556589176</v>
      </c>
      <c r="AE25">
        <f>'IDT-1'!F25</f>
        <v>-132</v>
      </c>
      <c r="AF25" s="26"/>
      <c r="AG25">
        <f t="shared" si="2"/>
        <v>745.01744556589176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10.98303147432358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647.9505965460113</v>
      </c>
      <c r="P26" s="77">
        <v>37.409999999999997</v>
      </c>
      <c r="Q26" s="77">
        <v>23.64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333.73999999999995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-111</v>
      </c>
      <c r="AA26" s="117">
        <f>STOA!J26</f>
        <v>3.66</v>
      </c>
      <c r="AB26" s="117">
        <f>-STOA!P26</f>
        <v>0</v>
      </c>
      <c r="AC26">
        <f t="shared" si="0"/>
        <v>10.991709356764581</v>
      </c>
      <c r="AD26">
        <f t="shared" si="1"/>
        <v>994.99191866357023</v>
      </c>
      <c r="AE26">
        <f>'IDT-1'!F26</f>
        <v>-209</v>
      </c>
      <c r="AF26" s="26"/>
      <c r="AG26">
        <f t="shared" si="2"/>
        <v>785.99191866357023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10.98303147432358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656.57579927356937</v>
      </c>
      <c r="P27" s="77">
        <v>37.409999999999997</v>
      </c>
      <c r="Q27" s="77">
        <v>23.64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333.77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3.62</v>
      </c>
      <c r="AB27" s="117">
        <f>-STOA!P27</f>
        <v>0</v>
      </c>
      <c r="AC27">
        <f t="shared" si="0"/>
        <v>10.348394811469271</v>
      </c>
      <c r="AD27">
        <f t="shared" si="1"/>
        <v>1085.2504359364236</v>
      </c>
      <c r="AE27">
        <f>'IDT-1'!F27</f>
        <v>-285.63099999999997</v>
      </c>
      <c r="AF27" s="26"/>
      <c r="AG27">
        <f t="shared" si="2"/>
        <v>799.61943593642366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10.98303147432358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679.54291123512394</v>
      </c>
      <c r="P28" s="77">
        <v>37.409999999999997</v>
      </c>
      <c r="Q28" s="77">
        <v>23.64</v>
      </c>
      <c r="R28" s="80">
        <v>0.25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333.74999999999994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-189</v>
      </c>
      <c r="AA28" s="117">
        <f>STOA!J28</f>
        <v>3.62</v>
      </c>
      <c r="AB28" s="117">
        <f>-STOA!P28</f>
        <v>0</v>
      </c>
      <c r="AC28">
        <f t="shared" si="0"/>
        <v>11.964151672760003</v>
      </c>
      <c r="AD28">
        <f t="shared" si="1"/>
        <v>947.83179103668738</v>
      </c>
      <c r="AE28">
        <f>'IDT-1'!F28</f>
        <v>-75</v>
      </c>
      <c r="AF28" s="26"/>
      <c r="AG28">
        <f t="shared" si="2"/>
        <v>872.83179103668738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11.279215044971382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703.12202186172385</v>
      </c>
      <c r="P29" s="77">
        <v>37.409999999999997</v>
      </c>
      <c r="Q29" s="77">
        <v>23.64</v>
      </c>
      <c r="R29" s="80">
        <v>1.0100000000000002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337.44999999999993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-188</v>
      </c>
      <c r="AA29" s="117">
        <f>STOA!J29</f>
        <v>3.62</v>
      </c>
      <c r="AB29" s="117">
        <f>-STOA!P29</f>
        <v>0</v>
      </c>
      <c r="AC29">
        <f t="shared" si="0"/>
        <v>12.160233496562615</v>
      </c>
      <c r="AD29">
        <f t="shared" si="1"/>
        <v>981.97100341013254</v>
      </c>
      <c r="AE29">
        <f>'IDT-1'!F29</f>
        <v>-65</v>
      </c>
      <c r="AF29" s="26"/>
      <c r="AG29">
        <f t="shared" si="2"/>
        <v>916.97100341013254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11.279215044971382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705.84685586172384</v>
      </c>
      <c r="P30" s="77">
        <v>37.409999999999997</v>
      </c>
      <c r="Q30" s="77">
        <v>23.64</v>
      </c>
      <c r="R30" s="80">
        <v>3.77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341.32999999999993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-229</v>
      </c>
      <c r="AA30" s="117">
        <f>STOA!J30</f>
        <v>3.62</v>
      </c>
      <c r="AB30" s="117">
        <f>-STOA!P30</f>
        <v>0</v>
      </c>
      <c r="AC30">
        <f t="shared" si="0"/>
        <v>12.562256626561645</v>
      </c>
      <c r="AD30">
        <f t="shared" si="1"/>
        <v>954.93381428013345</v>
      </c>
      <c r="AE30">
        <f>'IDT-1'!F30</f>
        <v>0</v>
      </c>
      <c r="AF30" s="26"/>
      <c r="AG30">
        <f t="shared" si="2"/>
        <v>954.93381428013345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11.279215044971382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707.70519868572387</v>
      </c>
      <c r="P31" s="77">
        <v>37.409999999999997</v>
      </c>
      <c r="Q31" s="77">
        <v>23.64</v>
      </c>
      <c r="R31" s="80">
        <v>8.9025450386045186</v>
      </c>
      <c r="S31" s="80">
        <v>0</v>
      </c>
      <c r="T31" s="78">
        <f>SUMPRODUCT(LTA!F31:AJ31,LTA!F$101:AJ$101,LTA!F$105:AJ$105)</f>
        <v>0.03</v>
      </c>
      <c r="U31" s="78">
        <f>SUMPRODUCT(LTA!F31:AJ31,LTA!F$102:AJ$102,LTA!F$105:AJ$105)</f>
        <v>348.03000000000003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-205</v>
      </c>
      <c r="AA31" s="117">
        <f>STOA!J31</f>
        <v>3.5300000000000002</v>
      </c>
      <c r="AB31" s="117">
        <f>-STOA!P31</f>
        <v>0</v>
      </c>
      <c r="AC31">
        <f t="shared" si="0"/>
        <v>12.531280271875245</v>
      </c>
      <c r="AD31">
        <f t="shared" si="1"/>
        <v>985.5956784974245</v>
      </c>
      <c r="AE31">
        <f>'IDT-1'!F31</f>
        <v>0</v>
      </c>
      <c r="AF31" s="26"/>
      <c r="AG31">
        <f t="shared" si="2"/>
        <v>985.5956784974245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-7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11.279215044971382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707.70519868572387</v>
      </c>
      <c r="P32" s="77">
        <v>37.409999999999997</v>
      </c>
      <c r="Q32" s="77">
        <v>23.64</v>
      </c>
      <c r="R32" s="80">
        <v>16.329999999999998</v>
      </c>
      <c r="S32" s="80">
        <v>0</v>
      </c>
      <c r="T32" s="78">
        <f>SUMPRODUCT(LTA!F32:AJ32,LTA!F$101:AJ$101,LTA!F$105:AJ$105)</f>
        <v>3.7</v>
      </c>
      <c r="U32" s="78">
        <f>SUMPRODUCT(LTA!F32:AJ32,LTA!F$102:AJ$102,LTA!F$105:AJ$105)</f>
        <v>355.58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-188</v>
      </c>
      <c r="AA32" s="117">
        <f>STOA!J32</f>
        <v>3.5300000000000002</v>
      </c>
      <c r="AB32" s="117">
        <f>-STOA!P32</f>
        <v>0</v>
      </c>
      <c r="AC32">
        <f t="shared" si="0"/>
        <v>12.571084090224792</v>
      </c>
      <c r="AD32">
        <f t="shared" si="1"/>
        <v>1018.2033296404704</v>
      </c>
      <c r="AE32">
        <f>'IDT-1'!F32</f>
        <v>0</v>
      </c>
      <c r="AF32" s="26"/>
      <c r="AG32">
        <f t="shared" si="2"/>
        <v>1018.2033296404704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11.279215044971382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706.07398481052383</v>
      </c>
      <c r="P33" s="77">
        <v>37.409999999999997</v>
      </c>
      <c r="Q33" s="77">
        <v>23.64</v>
      </c>
      <c r="R33" s="80">
        <v>20.412457851637765</v>
      </c>
      <c r="S33" s="80">
        <v>0</v>
      </c>
      <c r="T33" s="78">
        <f>SUMPRODUCT(LTA!F33:AJ33,LTA!F$101:AJ$101,LTA!F$105:AJ$105)</f>
        <v>13.89</v>
      </c>
      <c r="U33" s="78">
        <f>SUMPRODUCT(LTA!F33:AJ33,LTA!F$102:AJ$102,LTA!F$105:AJ$105)</f>
        <v>362.8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-194</v>
      </c>
      <c r="AA33" s="117">
        <f>STOA!J33</f>
        <v>3.5300000000000002</v>
      </c>
      <c r="AB33" s="117">
        <f>-STOA!P33</f>
        <v>0</v>
      </c>
      <c r="AC33">
        <f t="shared" si="0"/>
        <v>12.887913077572568</v>
      </c>
      <c r="AD33">
        <f t="shared" si="1"/>
        <v>1021.7477446295603</v>
      </c>
      <c r="AE33">
        <f>'IDT-1'!F33</f>
        <v>0</v>
      </c>
      <c r="AF33" s="26"/>
      <c r="AG33">
        <f t="shared" si="2"/>
        <v>1021.7477446295603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11.279215044971382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702.34190047592369</v>
      </c>
      <c r="P34" s="77">
        <v>37.409999999999997</v>
      </c>
      <c r="Q34" s="77">
        <v>23.64</v>
      </c>
      <c r="R34" s="80">
        <v>22.47</v>
      </c>
      <c r="S34" s="80">
        <v>0</v>
      </c>
      <c r="T34" s="78">
        <f>SUMPRODUCT(LTA!F34:AJ34,LTA!F$101:AJ$101,LTA!F$105:AJ$105)</f>
        <v>24.31</v>
      </c>
      <c r="U34" s="78">
        <f>SUMPRODUCT(LTA!F34:AJ34,LTA!F$102:AJ$102,LTA!F$105:AJ$105)</f>
        <v>371.77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-202</v>
      </c>
      <c r="AA34" s="117">
        <f>STOA!J34</f>
        <v>3.5300000000000002</v>
      </c>
      <c r="AB34" s="117">
        <f>-STOA!P34</f>
        <v>0</v>
      </c>
      <c r="AC34">
        <f t="shared" si="0"/>
        <v>13.248006039344167</v>
      </c>
      <c r="AD34">
        <f t="shared" si="1"/>
        <v>1016.1031094815509</v>
      </c>
      <c r="AE34">
        <f>'IDT-1'!F34</f>
        <v>0</v>
      </c>
      <c r="AF34" s="26"/>
      <c r="AG34">
        <f t="shared" si="2"/>
        <v>1016.1031094815509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11.279215044971382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696.77765399172381</v>
      </c>
      <c r="P35" s="77">
        <v>37.409999999999997</v>
      </c>
      <c r="Q35" s="77">
        <v>23.64</v>
      </c>
      <c r="R35" s="80">
        <v>22.7</v>
      </c>
      <c r="S35" s="80">
        <v>0</v>
      </c>
      <c r="T35" s="78">
        <f>SUMPRODUCT(LTA!F35:AJ35,LTA!F$101:AJ$101,LTA!F$105:AJ$105)</f>
        <v>38.270000000000003</v>
      </c>
      <c r="U35" s="78">
        <f>SUMPRODUCT(LTA!F35:AJ35,LTA!F$102:AJ$102,LTA!F$105:AJ$105)</f>
        <v>381.05999999999995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-207</v>
      </c>
      <c r="AA35" s="117">
        <f>STOA!J35</f>
        <v>3.5300000000000002</v>
      </c>
      <c r="AB35" s="117">
        <f>-STOA!P35</f>
        <v>0</v>
      </c>
      <c r="AC35">
        <f t="shared" si="0"/>
        <v>13.450055307894186</v>
      </c>
      <c r="AD35">
        <f t="shared" si="1"/>
        <v>1028.816813728801</v>
      </c>
      <c r="AE35">
        <f>'IDT-1'!F35</f>
        <v>0</v>
      </c>
      <c r="AF35" s="26"/>
      <c r="AG35">
        <f t="shared" si="2"/>
        <v>1028.816813728801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11.279215044971382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676.61089241232378</v>
      </c>
      <c r="P36" s="77">
        <v>37.409999999999997</v>
      </c>
      <c r="Q36" s="77">
        <v>23.64</v>
      </c>
      <c r="R36" s="80">
        <v>22.7</v>
      </c>
      <c r="S36" s="80">
        <v>0</v>
      </c>
      <c r="T36" s="78">
        <f>SUMPRODUCT(LTA!F36:AJ36,LTA!F$101:AJ$101,LTA!F$105:AJ$105)</f>
        <v>52.92</v>
      </c>
      <c r="U36" s="78">
        <f>SUMPRODUCT(LTA!F36:AJ36,LTA!F$102:AJ$102,LTA!F$105:AJ$105)</f>
        <v>391.34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-158</v>
      </c>
      <c r="AA36" s="117">
        <f>STOA!J36</f>
        <v>3.5300000000000002</v>
      </c>
      <c r="AB36" s="117">
        <f>-STOA!P36</f>
        <v>0</v>
      </c>
      <c r="AC36">
        <f t="shared" si="0"/>
        <v>13.172359215196433</v>
      </c>
      <c r="AD36">
        <f t="shared" si="1"/>
        <v>1069.8577482420988</v>
      </c>
      <c r="AE36">
        <f>'IDT-1'!F36</f>
        <v>-40</v>
      </c>
      <c r="AF36" s="26"/>
      <c r="AG36">
        <f t="shared" si="2"/>
        <v>1029.8577482420988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-48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11.279215044971382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666.57564348692381</v>
      </c>
      <c r="P37" s="77">
        <v>37.409999999999997</v>
      </c>
      <c r="Q37" s="77">
        <v>23.64</v>
      </c>
      <c r="R37" s="80">
        <v>22.7</v>
      </c>
      <c r="S37" s="80">
        <v>0</v>
      </c>
      <c r="T37" s="78">
        <f>SUMPRODUCT(LTA!F37:AJ37,LTA!F$101:AJ$101,LTA!F$105:AJ$105)</f>
        <v>64.98</v>
      </c>
      <c r="U37" s="78">
        <f>SUMPRODUCT(LTA!F37:AJ37,LTA!F$102:AJ$102,LTA!F$105:AJ$105)</f>
        <v>402.12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-205</v>
      </c>
      <c r="AA37" s="117">
        <f>STOA!J37</f>
        <v>3.5300000000000002</v>
      </c>
      <c r="AB37" s="117">
        <f>-STOA!P37</f>
        <v>0</v>
      </c>
      <c r="AC37">
        <f t="shared" si="0"/>
        <v>13.720069273240483</v>
      </c>
      <c r="AD37">
        <f t="shared" si="1"/>
        <v>1033.1147892586546</v>
      </c>
      <c r="AE37">
        <f>'IDT-1'!F37</f>
        <v>-13</v>
      </c>
      <c r="AF37" s="26"/>
      <c r="AG37">
        <f t="shared" si="2"/>
        <v>1020.1147892586546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11.279215044971382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651.00227573422364</v>
      </c>
      <c r="P38" s="77">
        <v>37.409999999999997</v>
      </c>
      <c r="Q38" s="77">
        <v>23.64</v>
      </c>
      <c r="R38" s="80">
        <v>22.7</v>
      </c>
      <c r="S38" s="80">
        <v>0</v>
      </c>
      <c r="T38" s="78">
        <f>SUMPRODUCT(LTA!F38:AJ38,LTA!F$101:AJ$101,LTA!F$105:AJ$105)</f>
        <v>71.55</v>
      </c>
      <c r="U38" s="78">
        <f>SUMPRODUCT(LTA!F38:AJ38,LTA!F$102:AJ$102,LTA!F$105:AJ$105)</f>
        <v>412.66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-210.2</v>
      </c>
      <c r="AA38" s="117">
        <f>STOA!J38</f>
        <v>3.5300000000000002</v>
      </c>
      <c r="AB38" s="117">
        <f>-STOA!P38</f>
        <v>0</v>
      </c>
      <c r="AC38">
        <f t="shared" si="0"/>
        <v>13.797514155176531</v>
      </c>
      <c r="AD38">
        <f t="shared" si="1"/>
        <v>1027.3739766240185</v>
      </c>
      <c r="AE38">
        <f>'IDT-1'!F38</f>
        <v>0</v>
      </c>
      <c r="AF38" s="26"/>
      <c r="AG38">
        <f t="shared" si="2"/>
        <v>1027.3739766240185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-52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11.279215044971382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642.71230609832378</v>
      </c>
      <c r="P39" s="77">
        <v>37.409999999999997</v>
      </c>
      <c r="Q39" s="77">
        <v>23.64</v>
      </c>
      <c r="R39" s="80">
        <v>22.7</v>
      </c>
      <c r="S39" s="80">
        <v>0</v>
      </c>
      <c r="T39" s="78">
        <f>SUMPRODUCT(LTA!F39:AJ39,LTA!F$101:AJ$101,LTA!F$105:AJ$105)</f>
        <v>84.8</v>
      </c>
      <c r="U39" s="78">
        <f>SUMPRODUCT(LTA!F39:AJ39,LTA!F$102:AJ$102,LTA!F$105:AJ$105)</f>
        <v>421.03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-195</v>
      </c>
      <c r="AA39" s="117">
        <f>STOA!J39</f>
        <v>3.5300000000000002</v>
      </c>
      <c r="AB39" s="117">
        <f>-STOA!P39</f>
        <v>0</v>
      </c>
      <c r="AC39">
        <f t="shared" si="0"/>
        <v>13.850895904220804</v>
      </c>
      <c r="AD39">
        <f t="shared" si="1"/>
        <v>1047.8506252390744</v>
      </c>
      <c r="AE39">
        <f>'IDT-1'!F39</f>
        <v>0</v>
      </c>
      <c r="AF39" s="26"/>
      <c r="AG39">
        <f t="shared" si="2"/>
        <v>1047.8506252390744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11.279215044971382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634.8679593358238</v>
      </c>
      <c r="P40" s="77">
        <v>37.409999999999997</v>
      </c>
      <c r="Q40" s="77">
        <v>23.64</v>
      </c>
      <c r="R40" s="80">
        <v>22.7</v>
      </c>
      <c r="S40" s="80">
        <v>0</v>
      </c>
      <c r="T40" s="78">
        <f>SUMPRODUCT(LTA!F40:AJ40,LTA!F$101:AJ$101,LTA!F$105:AJ$105)</f>
        <v>95.31</v>
      </c>
      <c r="U40" s="78">
        <f>SUMPRODUCT(LTA!F40:AJ40,LTA!F$102:AJ$102,LTA!F$105:AJ$105)</f>
        <v>429.25000000000006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-163</v>
      </c>
      <c r="AA40" s="117">
        <f>STOA!J40</f>
        <v>3.5300000000000002</v>
      </c>
      <c r="AB40" s="117">
        <f>-STOA!P40</f>
        <v>0</v>
      </c>
      <c r="AC40">
        <f t="shared" si="0"/>
        <v>13.618198934389579</v>
      </c>
      <c r="AD40">
        <f t="shared" si="1"/>
        <v>1095.9689754464057</v>
      </c>
      <c r="AE40">
        <f>'IDT-1'!F40</f>
        <v>0</v>
      </c>
      <c r="AF40" s="26"/>
      <c r="AG40">
        <f t="shared" si="2"/>
        <v>1095.9689754464057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7.4761399787910925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629.53457828152386</v>
      </c>
      <c r="P41" s="77">
        <v>37.409999999999997</v>
      </c>
      <c r="Q41" s="77">
        <v>23.64</v>
      </c>
      <c r="R41" s="80">
        <v>22.7</v>
      </c>
      <c r="S41" s="80">
        <v>0</v>
      </c>
      <c r="T41" s="78">
        <f>SUMPRODUCT(LTA!F41:AJ41,LTA!F$101:AJ$101,LTA!F$105:AJ$105)</f>
        <v>99.03</v>
      </c>
      <c r="U41" s="78">
        <f>SUMPRODUCT(LTA!F41:AJ41,LTA!F$102:AJ$102,LTA!F$105:AJ$105)</f>
        <v>437.56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-134</v>
      </c>
      <c r="AA41" s="117">
        <f>STOA!J41</f>
        <v>3.5300000000000002</v>
      </c>
      <c r="AB41" s="117">
        <f>-STOA!P41</f>
        <v>0</v>
      </c>
      <c r="AC41">
        <f t="shared" si="0"/>
        <v>13.20863387194178</v>
      </c>
      <c r="AD41">
        <f t="shared" si="1"/>
        <v>1148.2720843883731</v>
      </c>
      <c r="AE41">
        <f>'IDT-1'!F41</f>
        <v>0</v>
      </c>
      <c r="AF41" s="26"/>
      <c r="AG41">
        <f t="shared" si="2"/>
        <v>1148.2720843883731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7.4761399787910925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623.87766337752396</v>
      </c>
      <c r="P42" s="77">
        <v>37.409999999999997</v>
      </c>
      <c r="Q42" s="77">
        <v>23.64</v>
      </c>
      <c r="R42" s="80">
        <v>22.7</v>
      </c>
      <c r="S42" s="80">
        <v>0</v>
      </c>
      <c r="T42" s="78">
        <f>SUMPRODUCT(LTA!F42:AJ42,LTA!F$101:AJ$101,LTA!F$105:AJ$105)</f>
        <v>103.31</v>
      </c>
      <c r="U42" s="78">
        <f>SUMPRODUCT(LTA!F42:AJ42,LTA!F$102:AJ$102,LTA!F$105:AJ$105)</f>
        <v>444.32000000000005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-115</v>
      </c>
      <c r="AA42" s="117">
        <f>STOA!J42</f>
        <v>3.5300000000000002</v>
      </c>
      <c r="AB42" s="117">
        <f>-STOA!P42</f>
        <v>0</v>
      </c>
      <c r="AC42">
        <f t="shared" si="0"/>
        <v>13.007417450165111</v>
      </c>
      <c r="AD42">
        <f t="shared" si="1"/>
        <v>1181.8563859061499</v>
      </c>
      <c r="AE42">
        <f>'IDT-1'!F42</f>
        <v>0</v>
      </c>
      <c r="AF42" s="26"/>
      <c r="AG42">
        <f t="shared" si="2"/>
        <v>1181.8563859061499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-26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11.279215044971382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625.01951315152382</v>
      </c>
      <c r="P43" s="77">
        <v>37.409999999999997</v>
      </c>
      <c r="Q43" s="77">
        <v>23.64</v>
      </c>
      <c r="R43" s="80">
        <v>22.7</v>
      </c>
      <c r="S43" s="80">
        <v>0</v>
      </c>
      <c r="T43" s="78">
        <f>SUMPRODUCT(LTA!F43:AJ43,LTA!F$101:AJ$101,LTA!F$105:AJ$105)</f>
        <v>106.12</v>
      </c>
      <c r="U43" s="78">
        <f>SUMPRODUCT(LTA!F43:AJ43,LTA!F$102:AJ$102,LTA!F$105:AJ$105)</f>
        <v>449.61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3.5300000000000002</v>
      </c>
      <c r="AB43" s="117">
        <f>-STOA!P43</f>
        <v>0</v>
      </c>
      <c r="AC43">
        <f t="shared" si="0"/>
        <v>11.870396808129158</v>
      </c>
      <c r="AD43">
        <f t="shared" si="1"/>
        <v>1337.0383313883658</v>
      </c>
      <c r="AE43">
        <f>'IDT-1'!F43</f>
        <v>-117.479</v>
      </c>
      <c r="AF43" s="26"/>
      <c r="AG43">
        <f t="shared" si="2"/>
        <v>1219.5593313883658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11.279215044971382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625.01951315152382</v>
      </c>
      <c r="P44" s="77">
        <v>37.409999999999997</v>
      </c>
      <c r="Q44" s="77">
        <v>23.64</v>
      </c>
      <c r="R44" s="80">
        <v>22.7</v>
      </c>
      <c r="S44" s="80">
        <v>0</v>
      </c>
      <c r="T44" s="78">
        <f>SUMPRODUCT(LTA!F44:AJ44,LTA!F$101:AJ$101,LTA!F$105:AJ$105)</f>
        <v>111.69</v>
      </c>
      <c r="U44" s="78">
        <f>SUMPRODUCT(LTA!F44:AJ44,LTA!F$102:AJ$102,LTA!F$105:AJ$105)</f>
        <v>452.93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3.5300000000000002</v>
      </c>
      <c r="AB44" s="117">
        <f>-STOA!P44</f>
        <v>0</v>
      </c>
      <c r="AC44">
        <f t="shared" si="0"/>
        <v>11.948628808129158</v>
      </c>
      <c r="AD44">
        <f t="shared" si="1"/>
        <v>1345.8500993883661</v>
      </c>
      <c r="AE44">
        <f>'IDT-1'!F44</f>
        <v>-114.27500000000001</v>
      </c>
      <c r="AF44" s="26"/>
      <c r="AG44">
        <f t="shared" si="2"/>
        <v>1231.575099388366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7.4761399787910925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621.04851266292383</v>
      </c>
      <c r="P45" s="77">
        <v>37.409999999999997</v>
      </c>
      <c r="Q45" s="77">
        <v>23.64</v>
      </c>
      <c r="R45" s="80">
        <v>22.7</v>
      </c>
      <c r="S45" s="80">
        <v>0</v>
      </c>
      <c r="T45" s="78">
        <f>SUMPRODUCT(LTA!F45:AJ45,LTA!F$101:AJ$101,LTA!F$105:AJ$105)</f>
        <v>113.80000000000001</v>
      </c>
      <c r="U45" s="78">
        <f>SUMPRODUCT(LTA!F45:AJ45,LTA!F$102:AJ$102,LTA!F$105:AJ$105)</f>
        <v>461.09999999999997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3.5300000000000002</v>
      </c>
      <c r="AB45" s="117">
        <f>-STOA!P45</f>
        <v>0</v>
      </c>
      <c r="AC45">
        <f t="shared" si="0"/>
        <v>12.055424943247091</v>
      </c>
      <c r="AD45">
        <f t="shared" si="1"/>
        <v>1357.8792276984677</v>
      </c>
      <c r="AE45">
        <f>'IDT-1'!F45</f>
        <v>-117.432</v>
      </c>
      <c r="AF45" s="26"/>
      <c r="AG45">
        <f t="shared" si="2"/>
        <v>1240.4472276984677</v>
      </c>
      <c r="AI45" s="75">
        <f>PXIL!J45</f>
        <v>0</v>
      </c>
      <c r="AJ45" s="75">
        <f>PXIL!P45</f>
        <v>0</v>
      </c>
      <c r="AK45" s="75">
        <f>RTM_IEX!J45</f>
        <v>9.6300000000000008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7.144622924040295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621.04851266292383</v>
      </c>
      <c r="P46" s="77">
        <v>37.409999999999997</v>
      </c>
      <c r="Q46" s="77">
        <v>23.64</v>
      </c>
      <c r="R46" s="80">
        <v>22.7</v>
      </c>
      <c r="S46" s="80">
        <v>0</v>
      </c>
      <c r="T46" s="78">
        <f>SUMPRODUCT(LTA!F46:AJ46,LTA!F$101:AJ$101,LTA!F$105:AJ$105)</f>
        <v>115.07</v>
      </c>
      <c r="U46" s="78">
        <f>SUMPRODUCT(LTA!F46:AJ46,LTA!F$102:AJ$102,LTA!F$105:AJ$105)</f>
        <v>461.7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3.5300000000000002</v>
      </c>
      <c r="AB46" s="117">
        <f>-STOA!P46</f>
        <v>0</v>
      </c>
      <c r="AC46">
        <f t="shared" si="0"/>
        <v>12.111379593165285</v>
      </c>
      <c r="AD46">
        <f t="shared" si="1"/>
        <v>1364.1817559937988</v>
      </c>
      <c r="AE46">
        <f>'IDT-1'!F46</f>
        <v>-121.19199999999999</v>
      </c>
      <c r="AF46" s="26"/>
      <c r="AG46">
        <f t="shared" si="2"/>
        <v>1242.9897559937988</v>
      </c>
      <c r="AI46" s="75">
        <f>PXIL!J46</f>
        <v>0</v>
      </c>
      <c r="AJ46" s="75">
        <f>PXIL!P46</f>
        <v>0</v>
      </c>
      <c r="AK46" s="75">
        <f>RTM_IEX!J46</f>
        <v>14.45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7.144622924040295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619.23148229972378</v>
      </c>
      <c r="P47" s="77">
        <v>37.409999999999997</v>
      </c>
      <c r="Q47" s="77">
        <v>23.64</v>
      </c>
      <c r="R47" s="80">
        <v>22.7</v>
      </c>
      <c r="S47" s="80">
        <v>0</v>
      </c>
      <c r="T47" s="78">
        <f>SUMPRODUCT(LTA!F47:AJ47,LTA!F$101:AJ$101,LTA!F$105:AJ$105)</f>
        <v>115.59</v>
      </c>
      <c r="U47" s="78">
        <f>SUMPRODUCT(LTA!F47:AJ47,LTA!F$102:AJ$102,LTA!F$105:AJ$105)</f>
        <v>463.11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3.5300000000000002</v>
      </c>
      <c r="AB47" s="117">
        <f>-STOA!P47</f>
        <v>0</v>
      </c>
      <c r="AC47">
        <f t="shared" si="0"/>
        <v>11.812733725969123</v>
      </c>
      <c r="AD47">
        <f t="shared" si="1"/>
        <v>1330.5433714977949</v>
      </c>
      <c r="AE47">
        <f>'IDT-1'!F47</f>
        <v>-106.65</v>
      </c>
      <c r="AF47" s="26"/>
      <c r="AG47">
        <f t="shared" si="2"/>
        <v>1223.8933714977948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7.144622924040295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619.23148229972378</v>
      </c>
      <c r="P48" s="77">
        <v>37.409999999999997</v>
      </c>
      <c r="Q48" s="77">
        <v>23.64</v>
      </c>
      <c r="R48" s="80">
        <v>22.7</v>
      </c>
      <c r="S48" s="80">
        <v>0</v>
      </c>
      <c r="T48" s="78">
        <f>SUMPRODUCT(LTA!F48:AJ48,LTA!F$101:AJ$101,LTA!F$105:AJ$105)</f>
        <v>116.08</v>
      </c>
      <c r="U48" s="78">
        <f>SUMPRODUCT(LTA!F48:AJ48,LTA!F$102:AJ$102,LTA!F$105:AJ$105)</f>
        <v>465.09000000000003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3.5300000000000002</v>
      </c>
      <c r="AB48" s="117">
        <f>-STOA!P48</f>
        <v>0</v>
      </c>
      <c r="AC48">
        <f t="shared" si="0"/>
        <v>11.834469725969125</v>
      </c>
      <c r="AD48">
        <f t="shared" si="1"/>
        <v>1332.9916354977952</v>
      </c>
      <c r="AE48">
        <f>'IDT-1'!F48</f>
        <v>-116.28</v>
      </c>
      <c r="AF48" s="26"/>
      <c r="AG48">
        <f t="shared" si="2"/>
        <v>1216.7116354977952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7.144622924040295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619.34977981428881</v>
      </c>
      <c r="P49" s="77">
        <v>37.409999999999997</v>
      </c>
      <c r="Q49" s="77">
        <v>23.64</v>
      </c>
      <c r="R49" s="80">
        <v>22.7</v>
      </c>
      <c r="S49" s="80">
        <v>0</v>
      </c>
      <c r="T49" s="78">
        <f>SUMPRODUCT(LTA!F49:AJ49,LTA!F$101:AJ$101,LTA!F$105:AJ$105)</f>
        <v>115.82000000000001</v>
      </c>
      <c r="U49" s="78">
        <f>SUMPRODUCT(LTA!F49:AJ49,LTA!F$102:AJ$102,LTA!F$105:AJ$105)</f>
        <v>466.1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3.5300000000000002</v>
      </c>
      <c r="AB49" s="117">
        <f>-STOA!P49</f>
        <v>0</v>
      </c>
      <c r="AC49">
        <f t="shared" si="0"/>
        <v>11.842110744097296</v>
      </c>
      <c r="AD49">
        <f t="shared" si="1"/>
        <v>1333.8522919942318</v>
      </c>
      <c r="AE49">
        <f>'IDT-1'!F49</f>
        <v>-125.11</v>
      </c>
      <c r="AF49" s="26"/>
      <c r="AG49">
        <f t="shared" si="2"/>
        <v>1208.7422919942319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7.144622924040295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619.35981662901281</v>
      </c>
      <c r="P50" s="77">
        <v>37.409999999999997</v>
      </c>
      <c r="Q50" s="77">
        <v>23.64</v>
      </c>
      <c r="R50" s="80">
        <v>22.7</v>
      </c>
      <c r="S50" s="80">
        <v>0</v>
      </c>
      <c r="T50" s="78">
        <f>SUMPRODUCT(LTA!F50:AJ50,LTA!F$101:AJ$101,LTA!F$105:AJ$105)</f>
        <v>115.4</v>
      </c>
      <c r="U50" s="78">
        <f>SUMPRODUCT(LTA!F50:AJ50,LTA!F$102:AJ$102,LTA!F$105:AJ$105)</f>
        <v>466.40000000000003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3.5300000000000002</v>
      </c>
      <c r="AB50" s="117">
        <f>-STOA!P50</f>
        <v>0</v>
      </c>
      <c r="AC50">
        <f t="shared" si="0"/>
        <v>11.841143068066867</v>
      </c>
      <c r="AD50">
        <f t="shared" si="1"/>
        <v>1333.7432964849861</v>
      </c>
      <c r="AE50">
        <f>'IDT-1'!F50</f>
        <v>-130.44</v>
      </c>
      <c r="AF50" s="26"/>
      <c r="AG50">
        <f t="shared" si="2"/>
        <v>1203.303296484986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10.98303147432358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537.91552791052413</v>
      </c>
      <c r="P51" s="77">
        <v>37.409999999999997</v>
      </c>
      <c r="Q51" s="77">
        <v>23.64</v>
      </c>
      <c r="R51" s="80">
        <v>22.7</v>
      </c>
      <c r="S51" s="80">
        <v>0</v>
      </c>
      <c r="T51" s="78">
        <f>SUMPRODUCT(LTA!F51:AJ51,LTA!F$101:AJ$101,LTA!F$105:AJ$105)</f>
        <v>114.99</v>
      </c>
      <c r="U51" s="78">
        <f>SUMPRODUCT(LTA!F51:AJ51,LTA!F$102:AJ$102,LTA!F$105:AJ$105)</f>
        <v>445.87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3.5300000000000002</v>
      </c>
      <c r="AB51" s="117">
        <f>-STOA!P51</f>
        <v>0</v>
      </c>
      <c r="AC51">
        <f t="shared" si="0"/>
        <v>11.373455061085449</v>
      </c>
      <c r="AD51">
        <f t="shared" si="1"/>
        <v>1190.6651043237621</v>
      </c>
      <c r="AE51">
        <f>'IDT-1'!F51</f>
        <v>0</v>
      </c>
      <c r="AF51" s="26"/>
      <c r="AG51">
        <f t="shared" si="2"/>
        <v>1190.6651043237621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10.98303147432358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489.76290005958856</v>
      </c>
      <c r="P52" s="77">
        <v>37.409999999999997</v>
      </c>
      <c r="Q52" s="77">
        <v>23.64</v>
      </c>
      <c r="R52" s="80">
        <v>22.7</v>
      </c>
      <c r="S52" s="80">
        <v>0</v>
      </c>
      <c r="T52" s="78">
        <f>SUMPRODUCT(LTA!F52:AJ52,LTA!F$101:AJ$101,LTA!F$105:AJ$105)</f>
        <v>114.43</v>
      </c>
      <c r="U52" s="78">
        <f>SUMPRODUCT(LTA!F52:AJ52,LTA!F$102:AJ$102,LTA!F$105:AJ$105)</f>
        <v>442.88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3.5300000000000002</v>
      </c>
      <c r="AB52" s="117">
        <f>-STOA!P52</f>
        <v>0</v>
      </c>
      <c r="AC52">
        <f t="shared" si="0"/>
        <v>10.607737472720382</v>
      </c>
      <c r="AD52">
        <f t="shared" si="1"/>
        <v>1174.728194061192</v>
      </c>
      <c r="AE52">
        <f>'IDT-1'!F52</f>
        <v>0</v>
      </c>
      <c r="AF52" s="26"/>
      <c r="AG52">
        <f t="shared" si="2"/>
        <v>1174.728194061192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10.98303147432358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478.14101425434347</v>
      </c>
      <c r="P53" s="77">
        <v>37.409999999999997</v>
      </c>
      <c r="Q53" s="77">
        <v>23.64</v>
      </c>
      <c r="R53" s="80">
        <v>22.7</v>
      </c>
      <c r="S53" s="80">
        <v>0</v>
      </c>
      <c r="T53" s="78">
        <f>SUMPRODUCT(LTA!F53:AJ53,LTA!F$101:AJ$101,LTA!F$105:AJ$105)</f>
        <v>114.46000000000001</v>
      </c>
      <c r="U53" s="78">
        <f>SUMPRODUCT(LTA!F53:AJ53,LTA!F$102:AJ$102,LTA!F$105:AJ$105)</f>
        <v>439.47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3.5300000000000002</v>
      </c>
      <c r="AB53" s="117">
        <f>-STOA!P53</f>
        <v>0</v>
      </c>
      <c r="AC53">
        <f t="shared" si="0"/>
        <v>10.475720877634222</v>
      </c>
      <c r="AD53">
        <f t="shared" si="1"/>
        <v>1159.8583248510326</v>
      </c>
      <c r="AE53">
        <f>'IDT-1'!F53</f>
        <v>0</v>
      </c>
      <c r="AF53" s="26"/>
      <c r="AG53">
        <f t="shared" si="2"/>
        <v>1159.8583248510326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10.98303147432358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478.14101425434347</v>
      </c>
      <c r="P54" s="77">
        <v>37.409999999999997</v>
      </c>
      <c r="Q54" s="77">
        <v>23.64</v>
      </c>
      <c r="R54" s="80">
        <v>22.7</v>
      </c>
      <c r="S54" s="80">
        <v>0</v>
      </c>
      <c r="T54" s="78">
        <f>SUMPRODUCT(LTA!F54:AJ54,LTA!F$101:AJ$101,LTA!F$105:AJ$105)</f>
        <v>114.48</v>
      </c>
      <c r="U54" s="78">
        <f>SUMPRODUCT(LTA!F54:AJ54,LTA!F$102:AJ$102,LTA!F$105:AJ$105)</f>
        <v>435.92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3.5300000000000002</v>
      </c>
      <c r="AB54" s="117">
        <f>-STOA!P54</f>
        <v>0</v>
      </c>
      <c r="AC54">
        <f t="shared" si="0"/>
        <v>10.622219428078131</v>
      </c>
      <c r="AD54">
        <f t="shared" si="1"/>
        <v>1136.1818263005889</v>
      </c>
      <c r="AE54">
        <f>'IDT-1'!F54</f>
        <v>0</v>
      </c>
      <c r="AF54" s="26"/>
      <c r="AG54">
        <f t="shared" si="2"/>
        <v>1136.1818263005889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10.98303147432358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437.2307455253839</v>
      </c>
      <c r="P55" s="77">
        <v>37.409999999999997</v>
      </c>
      <c r="Q55" s="77">
        <v>23.64</v>
      </c>
      <c r="R55" s="80">
        <v>22.7</v>
      </c>
      <c r="S55" s="80">
        <v>0</v>
      </c>
      <c r="T55" s="78">
        <f>SUMPRODUCT(LTA!F55:AJ55,LTA!F$101:AJ$101,LTA!F$105:AJ$105)</f>
        <v>114.56</v>
      </c>
      <c r="U55" s="78">
        <f>SUMPRODUCT(LTA!F55:AJ55,LTA!F$102:AJ$102,LTA!F$105:AJ$105)</f>
        <v>433.26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3.5300000000000002</v>
      </c>
      <c r="AB55" s="117">
        <f>-STOA!P55</f>
        <v>0</v>
      </c>
      <c r="AC55">
        <f t="shared" si="0"/>
        <v>10.061942512819378</v>
      </c>
      <c r="AD55">
        <f t="shared" si="1"/>
        <v>1113.2518344868881</v>
      </c>
      <c r="AE55">
        <f>'IDT-1'!F55</f>
        <v>-32.537999999999997</v>
      </c>
      <c r="AF55" s="26"/>
      <c r="AG55">
        <f t="shared" si="2"/>
        <v>1080.7138344868881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10.98303147432358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430.82771707433693</v>
      </c>
      <c r="P56" s="77">
        <v>37.409999999999997</v>
      </c>
      <c r="Q56" s="77">
        <v>23.64</v>
      </c>
      <c r="R56" s="80">
        <v>22.7</v>
      </c>
      <c r="S56" s="80">
        <v>0</v>
      </c>
      <c r="T56" s="78">
        <f>SUMPRODUCT(LTA!F56:AJ56,LTA!F$101:AJ$101,LTA!F$105:AJ$105)</f>
        <v>115.03999999999999</v>
      </c>
      <c r="U56" s="78">
        <f>SUMPRODUCT(LTA!F56:AJ56,LTA!F$102:AJ$102,LTA!F$105:AJ$105)</f>
        <v>430.78999999999996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3.5300000000000002</v>
      </c>
      <c r="AB56" s="117">
        <f>-STOA!P56</f>
        <v>0</v>
      </c>
      <c r="AC56">
        <f t="shared" si="0"/>
        <v>10.165646412894072</v>
      </c>
      <c r="AD56">
        <f t="shared" si="1"/>
        <v>1084.7551021357663</v>
      </c>
      <c r="AE56">
        <f>'IDT-1'!F56</f>
        <v>-42</v>
      </c>
      <c r="AF56" s="26"/>
      <c r="AG56">
        <f t="shared" si="2"/>
        <v>1042.7551021357663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10.98303147432358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56.46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436.45331036996072</v>
      </c>
      <c r="P57" s="77">
        <v>37.409999999999997</v>
      </c>
      <c r="Q57" s="77">
        <v>23.64</v>
      </c>
      <c r="R57" s="80">
        <v>22.7</v>
      </c>
      <c r="S57" s="80">
        <v>0</v>
      </c>
      <c r="T57" s="78">
        <f>SUMPRODUCT(LTA!F57:AJ57,LTA!F$101:AJ$101,LTA!F$105:AJ$105)</f>
        <v>115.49000000000001</v>
      </c>
      <c r="U57" s="78">
        <f>SUMPRODUCT(LTA!F57:AJ57,LTA!F$102:AJ$102,LTA!F$105:AJ$105)</f>
        <v>426.15999999999997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3.5300000000000002</v>
      </c>
      <c r="AB57" s="117">
        <f>-STOA!P57</f>
        <v>0</v>
      </c>
      <c r="AC57">
        <f t="shared" si="0"/>
        <v>10.856684560449231</v>
      </c>
      <c r="AD57">
        <f t="shared" si="1"/>
        <v>1021.9696572838349</v>
      </c>
      <c r="AE57">
        <f>'IDT-1'!F57</f>
        <v>-32.597999999999999</v>
      </c>
      <c r="AF57" s="26"/>
      <c r="AG57">
        <f t="shared" si="2"/>
        <v>989.37165728383491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7.144622924040295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53.330000000000005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444.68900277609424</v>
      </c>
      <c r="P58" s="77">
        <v>37.409999999999997</v>
      </c>
      <c r="Q58" s="77">
        <v>23.64</v>
      </c>
      <c r="R58" s="80">
        <v>22.7</v>
      </c>
      <c r="S58" s="80">
        <v>0</v>
      </c>
      <c r="T58" s="78">
        <f>SUMPRODUCT(LTA!F58:AJ58,LTA!F$101:AJ$101,LTA!F$105:AJ$105)</f>
        <v>115.84</v>
      </c>
      <c r="U58" s="78">
        <f>SUMPRODUCT(LTA!F58:AJ58,LTA!F$102:AJ$102,LTA!F$105:AJ$105)</f>
        <v>423.12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3.5300000000000002</v>
      </c>
      <c r="AB58" s="117">
        <f>-STOA!P58</f>
        <v>0</v>
      </c>
      <c r="AC58">
        <f t="shared" si="0"/>
        <v>10.844164658380716</v>
      </c>
      <c r="AD58">
        <f t="shared" si="1"/>
        <v>1020.5594610417539</v>
      </c>
      <c r="AE58">
        <f>'IDT-1'!F58</f>
        <v>-5.9279999999999999</v>
      </c>
      <c r="AF58" s="26"/>
      <c r="AG58">
        <f t="shared" si="2"/>
        <v>1014.6314610417539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-100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7.144622924040295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53.330000000000005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434.03994659532611</v>
      </c>
      <c r="P59" s="77">
        <v>37.409999999999997</v>
      </c>
      <c r="Q59" s="77">
        <v>23.64</v>
      </c>
      <c r="R59" s="80">
        <v>22.7</v>
      </c>
      <c r="S59" s="80">
        <v>0</v>
      </c>
      <c r="T59" s="78">
        <f>SUMPRODUCT(LTA!F59:AJ59,LTA!F$101:AJ$101,LTA!F$105:AJ$105)</f>
        <v>116.12</v>
      </c>
      <c r="U59" s="78">
        <f>SUMPRODUCT(LTA!F59:AJ59,LTA!F$102:AJ$102,LTA!F$105:AJ$105)</f>
        <v>423.97999999999996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3.5300000000000002</v>
      </c>
      <c r="AB59" s="117">
        <f>-STOA!P59</f>
        <v>0</v>
      </c>
      <c r="AC59">
        <f t="shared" si="0"/>
        <v>10.139016037436285</v>
      </c>
      <c r="AD59">
        <f t="shared" si="1"/>
        <v>1081.7555534819301</v>
      </c>
      <c r="AE59">
        <f>'IDT-1'!F59</f>
        <v>-67</v>
      </c>
      <c r="AF59" s="26"/>
      <c r="AG59">
        <f t="shared" si="2"/>
        <v>1014.7555534819301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7.144622924040295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53.330000000000005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435.94334853045041</v>
      </c>
      <c r="P60" s="77">
        <v>37.409999999999997</v>
      </c>
      <c r="Q60" s="77">
        <v>23.64</v>
      </c>
      <c r="R60" s="80">
        <v>22.7</v>
      </c>
      <c r="S60" s="80">
        <v>0</v>
      </c>
      <c r="T60" s="78">
        <f>SUMPRODUCT(LTA!F60:AJ60,LTA!F$101:AJ$101,LTA!F$105:AJ$105)</f>
        <v>115.02000000000001</v>
      </c>
      <c r="U60" s="78">
        <f>SUMPRODUCT(LTA!F60:AJ60,LTA!F$102:AJ$102,LTA!F$105:AJ$105)</f>
        <v>420.90999999999997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3.5300000000000002</v>
      </c>
      <c r="AB60" s="117">
        <f>-STOA!P60</f>
        <v>0</v>
      </c>
      <c r="AC60">
        <f t="shared" si="0"/>
        <v>10.119069974465377</v>
      </c>
      <c r="AD60">
        <f t="shared" si="1"/>
        <v>1079.5089014800251</v>
      </c>
      <c r="AE60">
        <f>'IDT-1'!F60</f>
        <v>-65</v>
      </c>
      <c r="AF60" s="26"/>
      <c r="AG60">
        <f t="shared" si="2"/>
        <v>1014.5089014800251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7.144622924040295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53.330000000000005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435.92477971095047</v>
      </c>
      <c r="P61" s="77">
        <v>37.409999999999997</v>
      </c>
      <c r="Q61" s="77">
        <v>23.64</v>
      </c>
      <c r="R61" s="80">
        <v>22.7</v>
      </c>
      <c r="S61" s="80">
        <v>0</v>
      </c>
      <c r="T61" s="78">
        <f>SUMPRODUCT(LTA!F61:AJ61,LTA!F$101:AJ$101,LTA!F$105:AJ$105)</f>
        <v>104.49000000000001</v>
      </c>
      <c r="U61" s="78">
        <f>SUMPRODUCT(LTA!F61:AJ61,LTA!F$102:AJ$102,LTA!F$105:AJ$105)</f>
        <v>416.53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3.5300000000000002</v>
      </c>
      <c r="AB61" s="117">
        <f>-STOA!P61</f>
        <v>0</v>
      </c>
      <c r="AC61">
        <f t="shared" si="0"/>
        <v>9.7213547431879199</v>
      </c>
      <c r="AD61">
        <f t="shared" si="1"/>
        <v>1094.9780478918028</v>
      </c>
      <c r="AE61">
        <f>'IDT-1'!F61</f>
        <v>-63.595999999999997</v>
      </c>
      <c r="AF61" s="26"/>
      <c r="AG61">
        <f t="shared" si="2"/>
        <v>1031.3820478918028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7.144622924040295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53.330000000000005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435.92477971095047</v>
      </c>
      <c r="P62" s="77">
        <v>37.409999999999997</v>
      </c>
      <c r="Q62" s="77">
        <v>23.64</v>
      </c>
      <c r="R62" s="80">
        <v>22.7</v>
      </c>
      <c r="S62" s="80">
        <v>0</v>
      </c>
      <c r="T62" s="78">
        <f>SUMPRODUCT(LTA!F62:AJ62,LTA!F$101:AJ$101,LTA!F$105:AJ$105)</f>
        <v>98.58</v>
      </c>
      <c r="U62" s="78">
        <f>SUMPRODUCT(LTA!F62:AJ62,LTA!F$102:AJ$102,LTA!F$105:AJ$105)</f>
        <v>410.96999999999991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3.5300000000000002</v>
      </c>
      <c r="AB62" s="117">
        <f>-STOA!P62</f>
        <v>0</v>
      </c>
      <c r="AC62">
        <f t="shared" si="0"/>
        <v>9.6204187431879191</v>
      </c>
      <c r="AD62">
        <f t="shared" si="1"/>
        <v>1083.6089838918028</v>
      </c>
      <c r="AE62">
        <f>'IDT-1'!F62</f>
        <v>-61.956000000000003</v>
      </c>
      <c r="AF62" s="26"/>
      <c r="AG62">
        <f t="shared" si="2"/>
        <v>1021.6529838918028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7.144622924040295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53.330000000000005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435.92477971095047</v>
      </c>
      <c r="P63" s="77">
        <v>37.409999999999997</v>
      </c>
      <c r="Q63" s="77">
        <v>23.64</v>
      </c>
      <c r="R63" s="80">
        <v>22.7</v>
      </c>
      <c r="S63" s="80">
        <v>0</v>
      </c>
      <c r="T63" s="78">
        <f>SUMPRODUCT(LTA!F63:AJ63,LTA!F$101:AJ$101,LTA!F$105:AJ$105)</f>
        <v>94.58</v>
      </c>
      <c r="U63" s="78">
        <f>SUMPRODUCT(LTA!F63:AJ63,LTA!F$102:AJ$102,LTA!F$105:AJ$105)</f>
        <v>394.14999999999992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-22</v>
      </c>
      <c r="AA63" s="117">
        <f>STOA!J63</f>
        <v>3.5300000000000002</v>
      </c>
      <c r="AB63" s="117">
        <f>-STOA!P63</f>
        <v>0</v>
      </c>
      <c r="AC63">
        <f t="shared" si="0"/>
        <v>10.076427924785982</v>
      </c>
      <c r="AD63">
        <f t="shared" si="1"/>
        <v>990.33297471020478</v>
      </c>
      <c r="AE63">
        <f>'IDT-1'!F63</f>
        <v>-21.335999999999999</v>
      </c>
      <c r="AF63" s="26"/>
      <c r="AG63">
        <f t="shared" si="2"/>
        <v>968.99697471020477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7.144622924040295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53.330000000000005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435.92477971095047</v>
      </c>
      <c r="P64" s="77">
        <v>37.409999999999997</v>
      </c>
      <c r="Q64" s="77">
        <v>23.64</v>
      </c>
      <c r="R64" s="80">
        <v>22.7</v>
      </c>
      <c r="S64" s="80">
        <v>0</v>
      </c>
      <c r="T64" s="78">
        <f>SUMPRODUCT(LTA!F64:AJ64,LTA!F$101:AJ$101,LTA!F$105:AJ$105)</f>
        <v>88.56</v>
      </c>
      <c r="U64" s="78">
        <f>SUMPRODUCT(LTA!F64:AJ64,LTA!F$102:AJ$102,LTA!F$105:AJ$105)</f>
        <v>382.81999999999994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-3</v>
      </c>
      <c r="AA64" s="117">
        <f>STOA!J64</f>
        <v>3.5300000000000002</v>
      </c>
      <c r="AB64" s="117">
        <f>-STOA!P64</f>
        <v>0</v>
      </c>
      <c r="AC64">
        <f t="shared" si="0"/>
        <v>9.7550635018642691</v>
      </c>
      <c r="AD64">
        <f t="shared" si="1"/>
        <v>992.3043391331264</v>
      </c>
      <c r="AE64">
        <f>'IDT-1'!F64</f>
        <v>-40.365000000000002</v>
      </c>
      <c r="AF64" s="26"/>
      <c r="AG64">
        <f t="shared" si="2"/>
        <v>951.9393391331264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7.144622924040295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53.330000000000005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436.21311278006027</v>
      </c>
      <c r="P65" s="77">
        <v>37.409999999999997</v>
      </c>
      <c r="Q65" s="77">
        <v>23.64</v>
      </c>
      <c r="R65" s="80">
        <v>22.7</v>
      </c>
      <c r="S65" s="80">
        <v>0</v>
      </c>
      <c r="T65" s="78">
        <f>SUMPRODUCT(LTA!F65:AJ65,LTA!F$101:AJ$101,LTA!F$105:AJ$105)</f>
        <v>83.88</v>
      </c>
      <c r="U65" s="78">
        <f>SUMPRODUCT(LTA!F65:AJ65,LTA!F$102:AJ$102,LTA!F$105:AJ$105)</f>
        <v>375.09999999999991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3.5300000000000002</v>
      </c>
      <c r="AB65" s="117">
        <f>-STOA!P65</f>
        <v>0</v>
      </c>
      <c r="AC65">
        <f t="shared" si="0"/>
        <v>9.5330651750838982</v>
      </c>
      <c r="AD65">
        <f t="shared" si="1"/>
        <v>993.41467052901658</v>
      </c>
      <c r="AE65">
        <f>'IDT-1'!F65</f>
        <v>-58</v>
      </c>
      <c r="AF65" s="26"/>
      <c r="AG65">
        <f t="shared" si="2"/>
        <v>935.41467052901658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7.144622924040295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53.330000000000005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475.56704576178095</v>
      </c>
      <c r="P66" s="77">
        <v>37.409999999999997</v>
      </c>
      <c r="Q66" s="77">
        <v>23.64</v>
      </c>
      <c r="R66" s="80">
        <v>22.7</v>
      </c>
      <c r="S66" s="80">
        <v>0</v>
      </c>
      <c r="T66" s="78">
        <f>SUMPRODUCT(LTA!F66:AJ66,LTA!F$101:AJ$101,LTA!F$105:AJ$105)</f>
        <v>77.08</v>
      </c>
      <c r="U66" s="78">
        <f>SUMPRODUCT(LTA!F66:AJ66,LTA!F$102:AJ$102,LTA!F$105:AJ$105)</f>
        <v>367.27999999999992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3.5300000000000002</v>
      </c>
      <c r="AB66" s="117">
        <f>-STOA!P66</f>
        <v>0</v>
      </c>
      <c r="AC66">
        <f t="shared" si="0"/>
        <v>9.7507237853230411</v>
      </c>
      <c r="AD66">
        <f t="shared" si="1"/>
        <v>1017.9309449004982</v>
      </c>
      <c r="AE66">
        <f>'IDT-1'!F66</f>
        <v>-98</v>
      </c>
      <c r="AF66" s="26"/>
      <c r="AG66">
        <f t="shared" si="2"/>
        <v>919.93094490049816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7.144622924040295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53.330000000000005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541.94637773118427</v>
      </c>
      <c r="P67" s="77">
        <v>37.409999999999997</v>
      </c>
      <c r="Q67" s="77">
        <v>23.64</v>
      </c>
      <c r="R67" s="80">
        <v>22.7</v>
      </c>
      <c r="S67" s="80">
        <v>0</v>
      </c>
      <c r="T67" s="78">
        <f>SUMPRODUCT(LTA!F67:AJ67,LTA!F$101:AJ$101,LTA!F$105:AJ$105)</f>
        <v>74.2</v>
      </c>
      <c r="U67" s="78">
        <f>SUMPRODUCT(LTA!F67:AJ67,LTA!F$102:AJ$102,LTA!F$105:AJ$105)</f>
        <v>359.86999999999989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3.5300000000000002</v>
      </c>
      <c r="AB67" s="117">
        <f>-STOA!P67</f>
        <v>0</v>
      </c>
      <c r="AC67">
        <f t="shared" si="0"/>
        <v>10.51065373231965</v>
      </c>
      <c r="AD67">
        <f t="shared" si="1"/>
        <v>1043.2603469229048</v>
      </c>
      <c r="AE67">
        <f>'IDT-1'!F67</f>
        <v>-138</v>
      </c>
      <c r="AF67" s="26"/>
      <c r="AG67">
        <f t="shared" si="2"/>
        <v>905.26034692290477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-70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7.144622924040295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53.330000000000005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570.84280507913786</v>
      </c>
      <c r="P68" s="77">
        <v>37.409999999999997</v>
      </c>
      <c r="Q68" s="77">
        <v>23.64</v>
      </c>
      <c r="R68" s="80">
        <v>22.7</v>
      </c>
      <c r="S68" s="80">
        <v>0</v>
      </c>
      <c r="T68" s="78">
        <f>SUMPRODUCT(LTA!F68:AJ68,LTA!F$101:AJ$101,LTA!F$105:AJ$105)</f>
        <v>64.42</v>
      </c>
      <c r="U68" s="78">
        <f>SUMPRODUCT(LTA!F68:AJ68,LTA!F$102:AJ$102,LTA!F$105:AJ$105)</f>
        <v>353.13999999999993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3.5300000000000002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10.442091742537732</v>
      </c>
      <c r="AD68">
        <f t="shared" ref="AD68:AD98" si="4">SUM(B68:AB68,AI68:AR68)-AC68</f>
        <v>1075.7153362606402</v>
      </c>
      <c r="AE68">
        <f>'IDT-1'!F68</f>
        <v>-184</v>
      </c>
      <c r="AF68" s="26"/>
      <c r="AG68">
        <f t="shared" ref="AG68:AG98" si="5">SUM(AD68:AF68)</f>
        <v>891.71533626064024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7.144622924040295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603.39414747320757</v>
      </c>
      <c r="P69" s="77">
        <v>37.409999999999997</v>
      </c>
      <c r="Q69" s="77">
        <v>23.64</v>
      </c>
      <c r="R69" s="80">
        <v>22.7</v>
      </c>
      <c r="S69" s="80">
        <v>0</v>
      </c>
      <c r="T69" s="78">
        <f>SUMPRODUCT(LTA!F69:AJ69,LTA!F$101:AJ$101,LTA!F$105:AJ$105)</f>
        <v>57.59</v>
      </c>
      <c r="U69" s="78">
        <f>SUMPRODUCT(LTA!F69:AJ69,LTA!F$102:AJ$102,LTA!F$105:AJ$105)</f>
        <v>346.09999999999991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3.5300000000000002</v>
      </c>
      <c r="AB69" s="117">
        <f>-STOA!P69</f>
        <v>0</v>
      </c>
      <c r="AC69">
        <f t="shared" si="3"/>
        <v>10.266449092328712</v>
      </c>
      <c r="AD69">
        <f t="shared" si="4"/>
        <v>1126.2423213049192</v>
      </c>
      <c r="AE69">
        <f>'IDT-1'!F69</f>
        <v>-238</v>
      </c>
      <c r="AF69" s="26"/>
      <c r="AG69">
        <f t="shared" si="5"/>
        <v>888.24232130491919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7.144622924040295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604.8083761992076</v>
      </c>
      <c r="P70" s="77">
        <v>37.409999999999997</v>
      </c>
      <c r="Q70" s="77">
        <v>23.64</v>
      </c>
      <c r="R70" s="80">
        <v>22.7</v>
      </c>
      <c r="S70" s="80">
        <v>0</v>
      </c>
      <c r="T70" s="78">
        <f>SUMPRODUCT(LTA!F70:AJ70,LTA!F$101:AJ$101,LTA!F$105:AJ$105)</f>
        <v>50.22</v>
      </c>
      <c r="U70" s="78">
        <f>SUMPRODUCT(LTA!F70:AJ70,LTA!F$102:AJ$102,LTA!F$105:AJ$105)</f>
        <v>340.28999999999991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3.5300000000000002</v>
      </c>
      <c r="AB70" s="117">
        <f>-STOA!P70</f>
        <v>0</v>
      </c>
      <c r="AC70">
        <f t="shared" si="3"/>
        <v>10.02973839228458</v>
      </c>
      <c r="AD70">
        <f t="shared" si="4"/>
        <v>1129.7132607309632</v>
      </c>
      <c r="AE70">
        <f>'IDT-1'!F70</f>
        <v>-272.33600000000001</v>
      </c>
      <c r="AF70" s="26"/>
      <c r="AG70">
        <f t="shared" si="5"/>
        <v>857.37726073096314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7.144622924040295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558.45056353266273</v>
      </c>
      <c r="P71" s="77">
        <v>37.409999999999997</v>
      </c>
      <c r="Q71" s="77">
        <v>23.64</v>
      </c>
      <c r="R71" s="80">
        <v>16.499999999999996</v>
      </c>
      <c r="S71" s="80">
        <v>0</v>
      </c>
      <c r="T71" s="78">
        <f>SUMPRODUCT(LTA!F71:AJ71,LTA!F$101:AJ$101,LTA!F$105:AJ$105)</f>
        <v>26.82</v>
      </c>
      <c r="U71" s="78">
        <f>SUMPRODUCT(LTA!F71:AJ71,LTA!F$102:AJ$102,LTA!F$105:AJ$105)</f>
        <v>332.55999999999995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3.62</v>
      </c>
      <c r="AB71" s="117">
        <f>-STOA!P71</f>
        <v>0</v>
      </c>
      <c r="AC71">
        <f t="shared" si="3"/>
        <v>10.474868601270964</v>
      </c>
      <c r="AD71">
        <f t="shared" si="4"/>
        <v>912.67031785543202</v>
      </c>
      <c r="AE71">
        <f>'IDT-1'!F71</f>
        <v>-80.617000000000004</v>
      </c>
      <c r="AF71" s="26"/>
      <c r="AG71">
        <f t="shared" si="5"/>
        <v>832.05331785543206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-133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7.144622924040295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584.99067850229915</v>
      </c>
      <c r="P72" s="77">
        <v>37.409999999999997</v>
      </c>
      <c r="Q72" s="77">
        <v>23.64</v>
      </c>
      <c r="R72" s="80">
        <v>6.47</v>
      </c>
      <c r="S72" s="80">
        <v>0</v>
      </c>
      <c r="T72" s="78">
        <f>SUMPRODUCT(LTA!F72:AJ72,LTA!F$101:AJ$101,LTA!F$105:AJ$105)</f>
        <v>24.67</v>
      </c>
      <c r="U72" s="78">
        <f>SUMPRODUCT(LTA!F72:AJ72,LTA!F$102:AJ$102,LTA!F$105:AJ$105)</f>
        <v>327.36999999999995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3.62</v>
      </c>
      <c r="AB72" s="117">
        <f>-STOA!P72</f>
        <v>0</v>
      </c>
      <c r="AC72">
        <f t="shared" si="3"/>
        <v>10.662103143270107</v>
      </c>
      <c r="AD72">
        <f t="shared" si="4"/>
        <v>909.65319828306906</v>
      </c>
      <c r="AE72">
        <f>'IDT-1'!F72</f>
        <v>-88.221000000000004</v>
      </c>
      <c r="AF72" s="26"/>
      <c r="AG72">
        <f t="shared" si="5"/>
        <v>821.43219828306906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-145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7.144622924040295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622.38078145436896</v>
      </c>
      <c r="P73" s="77">
        <v>37.409999999999997</v>
      </c>
      <c r="Q73" s="77">
        <v>23.64</v>
      </c>
      <c r="R73" s="80">
        <v>2.52</v>
      </c>
      <c r="S73" s="80">
        <v>0</v>
      </c>
      <c r="T73" s="78">
        <f>SUMPRODUCT(LTA!F73:AJ73,LTA!F$101:AJ$101,LTA!F$105:AJ$105)</f>
        <v>14.56</v>
      </c>
      <c r="U73" s="78">
        <f>SUMPRODUCT(LTA!F73:AJ73,LTA!F$102:AJ$102,LTA!F$105:AJ$105)</f>
        <v>322.9199999999999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3.62</v>
      </c>
      <c r="AB73" s="117">
        <f>-STOA!P73</f>
        <v>0</v>
      </c>
      <c r="AC73">
        <f t="shared" si="3"/>
        <v>9.5409195585299997</v>
      </c>
      <c r="AD73">
        <f t="shared" si="4"/>
        <v>1074.6544848198789</v>
      </c>
      <c r="AE73">
        <f>'IDT-1'!F73</f>
        <v>-301.00200000000001</v>
      </c>
      <c r="AF73" s="26"/>
      <c r="AG73">
        <f t="shared" si="5"/>
        <v>773.65248481987896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7.144622924040295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635.70788442136904</v>
      </c>
      <c r="P74" s="77">
        <v>37.409999999999997</v>
      </c>
      <c r="Q74" s="77">
        <v>23.64</v>
      </c>
      <c r="R74" s="80">
        <v>5.000000000000001E-2</v>
      </c>
      <c r="S74" s="80">
        <v>0</v>
      </c>
      <c r="T74" s="78">
        <f>SUMPRODUCT(LTA!F74:AJ74,LTA!F$101:AJ$101,LTA!F$105:AJ$105)</f>
        <v>10.6</v>
      </c>
      <c r="U74" s="78">
        <f>SUMPRODUCT(LTA!F74:AJ74,LTA!F$102:AJ$102,LTA!F$105:AJ$105)</f>
        <v>319.60999999999996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3.62</v>
      </c>
      <c r="AB74" s="117">
        <f>-STOA!P74</f>
        <v>0</v>
      </c>
      <c r="AC74">
        <f t="shared" si="3"/>
        <v>9.5724860646396017</v>
      </c>
      <c r="AD74">
        <f t="shared" si="4"/>
        <v>1078.2100212807695</v>
      </c>
      <c r="AE74">
        <f>'IDT-1'!F74</f>
        <v>-291.74099999999999</v>
      </c>
      <c r="AF74" s="26"/>
      <c r="AG74">
        <f t="shared" si="5"/>
        <v>786.46902128076954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7.144622924040295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650.6493511748688</v>
      </c>
      <c r="P75" s="77">
        <v>37.409999999999997</v>
      </c>
      <c r="Q75" s="77">
        <v>23.64</v>
      </c>
      <c r="R75" s="80">
        <v>0</v>
      </c>
      <c r="S75" s="80">
        <v>0</v>
      </c>
      <c r="T75" s="78">
        <f>SUMPRODUCT(LTA!F75:AJ75,LTA!F$101:AJ$101,LTA!F$105:AJ$105)</f>
        <v>6.91</v>
      </c>
      <c r="U75" s="78">
        <f>SUMPRODUCT(LTA!F75:AJ75,LTA!F$102:AJ$102,LTA!F$105:AJ$105)</f>
        <v>317.7299999999999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3.62</v>
      </c>
      <c r="AB75" s="117">
        <f>-STOA!P75</f>
        <v>0</v>
      </c>
      <c r="AC75">
        <f t="shared" si="3"/>
        <v>10.364765173846024</v>
      </c>
      <c r="AD75">
        <f t="shared" si="4"/>
        <v>1006.7392089250627</v>
      </c>
      <c r="AE75">
        <f>'IDT-1'!F75</f>
        <v>-230</v>
      </c>
      <c r="AF75" s="26"/>
      <c r="AG75">
        <f t="shared" si="5"/>
        <v>776.73920892506271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-80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7.144622924040295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688.11529911096898</v>
      </c>
      <c r="P76" s="77">
        <v>37.409999999999997</v>
      </c>
      <c r="Q76" s="77">
        <v>23.64</v>
      </c>
      <c r="R76" s="80">
        <v>0</v>
      </c>
      <c r="S76" s="80">
        <v>0</v>
      </c>
      <c r="T76" s="78">
        <f>SUMPRODUCT(LTA!F76:AJ76,LTA!F$101:AJ$101,LTA!F$105:AJ$105)</f>
        <v>0.36</v>
      </c>
      <c r="U76" s="78">
        <f>SUMPRODUCT(LTA!F76:AJ76,LTA!F$102:AJ$102,LTA!F$105:AJ$105)</f>
        <v>316.75999999999993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3.62</v>
      </c>
      <c r="AB76" s="117">
        <f>-STOA!P76</f>
        <v>0</v>
      </c>
      <c r="AC76">
        <f t="shared" si="3"/>
        <v>10.495117602850776</v>
      </c>
      <c r="AD76">
        <f t="shared" si="4"/>
        <v>1051.5548044321583</v>
      </c>
      <c r="AE76">
        <f>'IDT-1'!F76</f>
        <v>-259</v>
      </c>
      <c r="AF76" s="26"/>
      <c r="AG76">
        <f t="shared" si="5"/>
        <v>792.55480443215833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-65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7.144622924040295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632.42146110296267</v>
      </c>
      <c r="P77" s="77">
        <v>37.409999999999997</v>
      </c>
      <c r="Q77" s="77">
        <v>23.64</v>
      </c>
      <c r="R77" s="80">
        <v>0</v>
      </c>
      <c r="S77" s="80">
        <v>0</v>
      </c>
      <c r="T77" s="78">
        <f>SUMPRODUCT(LTA!F77:AJ77,LTA!F$101:AJ$101,LTA!F$105:AJ$105)</f>
        <v>0.01</v>
      </c>
      <c r="U77" s="78">
        <f>SUMPRODUCT(LTA!F77:AJ77,LTA!F$102:AJ$102,LTA!F$105:AJ$105)</f>
        <v>316.84999999999991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-106</v>
      </c>
      <c r="AA77" s="117">
        <f>STOA!J77</f>
        <v>3.62</v>
      </c>
      <c r="AB77" s="117">
        <f>-STOA!P77</f>
        <v>0</v>
      </c>
      <c r="AC77">
        <f t="shared" si="3"/>
        <v>11.876008735563532</v>
      </c>
      <c r="AD77">
        <f t="shared" si="4"/>
        <v>783.22007529143923</v>
      </c>
      <c r="AE77">
        <f>'IDT-1'!F77</f>
        <v>0</v>
      </c>
      <c r="AF77" s="26"/>
      <c r="AG77">
        <f t="shared" si="5"/>
        <v>783.22007529143923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-170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7.144622924040295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661.85000254873512</v>
      </c>
      <c r="P78" s="77">
        <v>37.409999999999997</v>
      </c>
      <c r="Q78" s="77">
        <v>23.64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316.77999999999992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-121.44</v>
      </c>
      <c r="AA78" s="117">
        <f>STOA!J78</f>
        <v>3.62</v>
      </c>
      <c r="AB78" s="117">
        <f>-STOA!P78</f>
        <v>0</v>
      </c>
      <c r="AC78">
        <f t="shared" si="3"/>
        <v>12.271354189229026</v>
      </c>
      <c r="AD78">
        <f t="shared" si="4"/>
        <v>796.73327128354629</v>
      </c>
      <c r="AE78">
        <f>'IDT-1'!F78</f>
        <v>0</v>
      </c>
      <c r="AF78" s="26"/>
      <c r="AG78">
        <f t="shared" si="5"/>
        <v>796.73327128354629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-170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7.144622924040295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706.71413249664204</v>
      </c>
      <c r="P79" s="77">
        <v>37.409999999999997</v>
      </c>
      <c r="Q79" s="77">
        <v>23.64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341.70999999999992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-324</v>
      </c>
      <c r="AA79" s="117">
        <f>STOA!J79</f>
        <v>3.64</v>
      </c>
      <c r="AB79" s="117">
        <f>-STOA!P79</f>
        <v>0</v>
      </c>
      <c r="AC79">
        <f t="shared" si="3"/>
        <v>13.441134190559149</v>
      </c>
      <c r="AD79">
        <f t="shared" si="4"/>
        <v>802.817621230123</v>
      </c>
      <c r="AE79">
        <f>'IDT-1'!F79</f>
        <v>0</v>
      </c>
      <c r="AF79" s="26"/>
      <c r="AG79">
        <f t="shared" si="5"/>
        <v>802.817621230123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7.144622924040295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704.05133105426012</v>
      </c>
      <c r="P80" s="77">
        <v>37.409999999999997</v>
      </c>
      <c r="Q80" s="77">
        <v>23.64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341.99999999999994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-328</v>
      </c>
      <c r="AA80" s="117">
        <f>STOA!J80</f>
        <v>3.64</v>
      </c>
      <c r="AB80" s="117">
        <f>-STOA!P80</f>
        <v>0</v>
      </c>
      <c r="AC80">
        <f t="shared" si="3"/>
        <v>13.45576604795497</v>
      </c>
      <c r="AD80">
        <f t="shared" si="4"/>
        <v>796.43018793034537</v>
      </c>
      <c r="AE80">
        <f>'IDT-1'!F80</f>
        <v>0</v>
      </c>
      <c r="AF80" s="26"/>
      <c r="AG80">
        <f t="shared" si="5"/>
        <v>796.43018793034537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7.144622924040295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682.34734463086011</v>
      </c>
      <c r="P81" s="77">
        <v>37.409999999999997</v>
      </c>
      <c r="Q81" s="77">
        <v>23.64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342.26999999999992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-314</v>
      </c>
      <c r="AA81" s="117">
        <f>STOA!J81</f>
        <v>3.64</v>
      </c>
      <c r="AB81" s="117">
        <f>-STOA!P81</f>
        <v>0</v>
      </c>
      <c r="AC81">
        <f t="shared" si="3"/>
        <v>13.231634457340268</v>
      </c>
      <c r="AD81">
        <f t="shared" si="4"/>
        <v>779.22033309756</v>
      </c>
      <c r="AE81">
        <f>'IDT-1'!F81</f>
        <v>0</v>
      </c>
      <c r="AF81" s="26"/>
      <c r="AG81">
        <f t="shared" si="5"/>
        <v>779.22033309756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-40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7.144622924040295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607.83509774015874</v>
      </c>
      <c r="P82" s="77">
        <v>37.409999999999997</v>
      </c>
      <c r="Q82" s="77">
        <v>23.64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317.94999999999993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-47</v>
      </c>
      <c r="AA82" s="117">
        <f>STOA!J82</f>
        <v>3.64</v>
      </c>
      <c r="AB82" s="117">
        <f>-STOA!P82</f>
        <v>0</v>
      </c>
      <c r="AC82">
        <f t="shared" si="3"/>
        <v>11.234388489383287</v>
      </c>
      <c r="AD82">
        <f t="shared" si="4"/>
        <v>809.38533217481552</v>
      </c>
      <c r="AE82">
        <f>'IDT-1'!F82</f>
        <v>-50</v>
      </c>
      <c r="AF82" s="26"/>
      <c r="AG82">
        <f t="shared" si="5"/>
        <v>759.38533217481552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-180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7.144622924040295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620.78760013866645</v>
      </c>
      <c r="P83" s="77">
        <v>37.409999999999997</v>
      </c>
      <c r="Q83" s="77">
        <v>23.64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343.21999999999997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3.73</v>
      </c>
      <c r="AB83" s="117">
        <f>-STOA!P83</f>
        <v>0</v>
      </c>
      <c r="AC83">
        <f t="shared" si="3"/>
        <v>9.6449848381737731</v>
      </c>
      <c r="AD83">
        <f t="shared" si="4"/>
        <v>1066.287238224533</v>
      </c>
      <c r="AE83">
        <f>'IDT-1'!F83</f>
        <v>-314.77300000000002</v>
      </c>
      <c r="AF83" s="26"/>
      <c r="AG83">
        <f t="shared" si="5"/>
        <v>751.51423822453296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7.144622924040295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635.41484875983303</v>
      </c>
      <c r="P84" s="77">
        <v>37.409999999999997</v>
      </c>
      <c r="Q84" s="77">
        <v>23.64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343.56999999999994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3.73</v>
      </c>
      <c r="AB84" s="117">
        <f>-STOA!P84</f>
        <v>0</v>
      </c>
      <c r="AC84">
        <f t="shared" si="3"/>
        <v>9.9543471764839442</v>
      </c>
      <c r="AD84">
        <f t="shared" si="4"/>
        <v>1060.9551245073892</v>
      </c>
      <c r="AE84">
        <f>'IDT-1'!F84</f>
        <v>-316.09699999999998</v>
      </c>
      <c r="AF84" s="26"/>
      <c r="AG84">
        <f t="shared" si="5"/>
        <v>744.85812450738922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7.4761399787910925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626.07732523731693</v>
      </c>
      <c r="P85" s="77">
        <v>37.409999999999997</v>
      </c>
      <c r="Q85" s="77">
        <v>23.64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343.77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3.73</v>
      </c>
      <c r="AB85" s="117">
        <f>-STOA!P85</f>
        <v>0</v>
      </c>
      <c r="AC85">
        <f t="shared" si="3"/>
        <v>10.089929380100296</v>
      </c>
      <c r="AD85">
        <f t="shared" si="4"/>
        <v>1028.0135358360076</v>
      </c>
      <c r="AE85">
        <f>'IDT-1'!F85</f>
        <v>-308</v>
      </c>
      <c r="AF85" s="26"/>
      <c r="AG85">
        <f t="shared" si="5"/>
        <v>720.01353583600758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-54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7.4761399787910925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606.19727924950939</v>
      </c>
      <c r="P86" s="77">
        <v>37.409999999999997</v>
      </c>
      <c r="Q86" s="77">
        <v>23.64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343.43999999999994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3.73</v>
      </c>
      <c r="AB86" s="117">
        <f>-STOA!P86</f>
        <v>0</v>
      </c>
      <c r="AC86">
        <f t="shared" si="3"/>
        <v>9.9653497405407627</v>
      </c>
      <c r="AD86">
        <f t="shared" si="4"/>
        <v>1001.9280694877597</v>
      </c>
      <c r="AE86">
        <f>'IDT-1'!F86</f>
        <v>-298</v>
      </c>
      <c r="AF86" s="26"/>
      <c r="AG86">
        <f t="shared" si="5"/>
        <v>703.92806948775967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-60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7.4761399787910925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54.277365176447752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606.39182182745492</v>
      </c>
      <c r="P87" s="77">
        <v>37.409999999999997</v>
      </c>
      <c r="Q87" s="77">
        <v>23.64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318.52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3.75</v>
      </c>
      <c r="AB87" s="117">
        <f>-STOA!P87</f>
        <v>0</v>
      </c>
      <c r="AC87">
        <f t="shared" si="3"/>
        <v>9.8743638040013764</v>
      </c>
      <c r="AD87">
        <f t="shared" si="4"/>
        <v>971.59096317869216</v>
      </c>
      <c r="AE87">
        <f>'IDT-1'!F87</f>
        <v>-280</v>
      </c>
      <c r="AF87" s="26"/>
      <c r="AG87">
        <f t="shared" si="5"/>
        <v>691.59096317869216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-70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7.4761399787910925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54.277365176447752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606.73982182745488</v>
      </c>
      <c r="P88" s="77">
        <v>37.409999999999997</v>
      </c>
      <c r="Q88" s="77">
        <v>23.64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318.43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3.75</v>
      </c>
      <c r="AB88" s="117">
        <f>-STOA!P88</f>
        <v>0</v>
      </c>
      <c r="AC88">
        <f t="shared" si="3"/>
        <v>9.9210248416123523</v>
      </c>
      <c r="AD88">
        <f t="shared" si="4"/>
        <v>966.80230214108121</v>
      </c>
      <c r="AE88">
        <f>'IDT-1'!F88</f>
        <v>-264</v>
      </c>
      <c r="AF88" s="26"/>
      <c r="AG88">
        <f t="shared" si="5"/>
        <v>702.80230214108121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-75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7.4761399787910925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54.277365176447752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595.30532188395443</v>
      </c>
      <c r="P89" s="77">
        <v>37.409999999999997</v>
      </c>
      <c r="Q89" s="77">
        <v>23.64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315.25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3.75</v>
      </c>
      <c r="AB89" s="117">
        <f>-STOA!P89</f>
        <v>0</v>
      </c>
      <c r="AC89">
        <f t="shared" si="3"/>
        <v>9.9877360475978474</v>
      </c>
      <c r="AD89">
        <f t="shared" si="4"/>
        <v>930.12109099159545</v>
      </c>
      <c r="AE89">
        <f>'IDT-1'!F89</f>
        <v>-239</v>
      </c>
      <c r="AF89" s="26"/>
      <c r="AG89">
        <f t="shared" si="5"/>
        <v>691.12109099159545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-97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7.4761399787910925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54.277365176447752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565.24407225071025</v>
      </c>
      <c r="P90" s="77">
        <v>37.409999999999997</v>
      </c>
      <c r="Q90" s="77">
        <v>23.64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315.26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3.75</v>
      </c>
      <c r="AB90" s="117">
        <f>-STOA!P90</f>
        <v>0</v>
      </c>
      <c r="AC90">
        <f t="shared" si="3"/>
        <v>9.7499194333918826</v>
      </c>
      <c r="AD90">
        <f t="shared" si="4"/>
        <v>897.30765797255708</v>
      </c>
      <c r="AE90">
        <f>'IDT-1'!F90</f>
        <v>-213</v>
      </c>
      <c r="AF90" s="26"/>
      <c r="AG90">
        <f t="shared" si="5"/>
        <v>684.30765797255708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7.4761399787910925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56.46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616.13505082990105</v>
      </c>
      <c r="P91" s="77">
        <v>37.409999999999997</v>
      </c>
      <c r="Q91" s="77">
        <v>23.64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315.40999999999997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-20</v>
      </c>
      <c r="AA91" s="117">
        <f>STOA!J91</f>
        <v>3.75</v>
      </c>
      <c r="AB91" s="117">
        <f>-STOA!P91</f>
        <v>0</v>
      </c>
      <c r="AC91">
        <f t="shared" si="3"/>
        <v>9.8631621304482078</v>
      </c>
      <c r="AD91">
        <f t="shared" si="4"/>
        <v>990.41802867824367</v>
      </c>
      <c r="AE91">
        <f>'IDT-1'!F91</f>
        <v>-320</v>
      </c>
      <c r="AF91" s="26"/>
      <c r="AG91">
        <f t="shared" si="5"/>
        <v>670.41802867824367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7.4761399787910925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56.46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618.37169961505492</v>
      </c>
      <c r="P92" s="77">
        <v>37.409999999999997</v>
      </c>
      <c r="Q92" s="77">
        <v>23.64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315.65999999999997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-64</v>
      </c>
      <c r="AA92" s="117">
        <f>STOA!J92</f>
        <v>3.75</v>
      </c>
      <c r="AB92" s="117">
        <f>-STOA!P92</f>
        <v>0</v>
      </c>
      <c r="AC92">
        <f t="shared" si="3"/>
        <v>10.231291613123183</v>
      </c>
      <c r="AD92">
        <f t="shared" si="4"/>
        <v>953.53654798072284</v>
      </c>
      <c r="AE92">
        <f>'IDT-1'!F92</f>
        <v>-295</v>
      </c>
      <c r="AF92" s="26"/>
      <c r="AG92">
        <f t="shared" si="5"/>
        <v>658.53654798072284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7.4761399787910925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56.46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618.37169961505492</v>
      </c>
      <c r="P93" s="77">
        <v>37.409999999999997</v>
      </c>
      <c r="Q93" s="77">
        <v>23.64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315.45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-97</v>
      </c>
      <c r="AA93" s="117">
        <f>STOA!J93</f>
        <v>3.75</v>
      </c>
      <c r="AB93" s="117">
        <f>-STOA!P93</f>
        <v>0</v>
      </c>
      <c r="AC93">
        <f t="shared" si="3"/>
        <v>10.344859270911721</v>
      </c>
      <c r="AD93">
        <f t="shared" si="4"/>
        <v>940.2129803229343</v>
      </c>
      <c r="AE93">
        <f>'IDT-1'!F93</f>
        <v>-270</v>
      </c>
      <c r="AF93" s="26"/>
      <c r="AG93">
        <f t="shared" si="5"/>
        <v>670.2129803229343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7.4761399787910925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56.46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613.76981974355476</v>
      </c>
      <c r="P94" s="77">
        <v>37.409999999999997</v>
      </c>
      <c r="Q94" s="77">
        <v>23.64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315.70999999999998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-129</v>
      </c>
      <c r="AA94" s="117">
        <f>STOA!J94</f>
        <v>3.75</v>
      </c>
      <c r="AB94" s="117">
        <f>-STOA!P94</f>
        <v>0</v>
      </c>
      <c r="AC94">
        <f t="shared" si="3"/>
        <v>10.546360171141794</v>
      </c>
      <c r="AD94">
        <f t="shared" si="4"/>
        <v>908.66959955120399</v>
      </c>
      <c r="AE94">
        <f>'IDT-1'!F94</f>
        <v>-248</v>
      </c>
      <c r="AF94" s="26"/>
      <c r="AG94">
        <f t="shared" si="5"/>
        <v>660.66959955120399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7.4761399787910925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54.107461173931405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606.40233010425482</v>
      </c>
      <c r="P95" s="77">
        <v>37.409999999999997</v>
      </c>
      <c r="Q95" s="77">
        <v>23.64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315.59999999999997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-83</v>
      </c>
      <c r="AA95" s="117">
        <f>STOA!J95</f>
        <v>3.75</v>
      </c>
      <c r="AB95" s="117">
        <f>-STOA!P95</f>
        <v>0</v>
      </c>
      <c r="AC95">
        <f t="shared" si="3"/>
        <v>10.051462054625565</v>
      </c>
      <c r="AD95">
        <f t="shared" si="4"/>
        <v>945.33446920235178</v>
      </c>
      <c r="AE95">
        <f>'IDT-1'!F95</f>
        <v>-294</v>
      </c>
      <c r="AF95" s="26"/>
      <c r="AG95">
        <f t="shared" si="5"/>
        <v>651.33446920235178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7.4761399787910925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54.107461173931405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602.2702170074549</v>
      </c>
      <c r="P96" s="77">
        <v>37.409999999999997</v>
      </c>
      <c r="Q96" s="77">
        <v>23.64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315.52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-122</v>
      </c>
      <c r="AA96" s="117">
        <f>STOA!J96</f>
        <v>3.75</v>
      </c>
      <c r="AB96" s="117">
        <f>-STOA!P96</f>
        <v>0</v>
      </c>
      <c r="AC96">
        <f t="shared" si="3"/>
        <v>10.360642432739342</v>
      </c>
      <c r="AD96">
        <f t="shared" si="4"/>
        <v>901.81317572743785</v>
      </c>
      <c r="AE96">
        <f>'IDT-1'!F96</f>
        <v>-264</v>
      </c>
      <c r="AF96" s="26"/>
      <c r="AG96">
        <f t="shared" si="5"/>
        <v>637.81317572743785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7.4761399787910925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54.107461173931405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602.2702170074549</v>
      </c>
      <c r="P97" s="77">
        <v>37.409999999999997</v>
      </c>
      <c r="Q97" s="77">
        <v>23.64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315.71999999999997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-153</v>
      </c>
      <c r="AA97" s="117">
        <f>STOA!J97</f>
        <v>3.75</v>
      </c>
      <c r="AB97" s="117">
        <f>-STOA!P97</f>
        <v>0</v>
      </c>
      <c r="AC97">
        <f t="shared" si="3"/>
        <v>10.548843110705445</v>
      </c>
      <c r="AD97">
        <f t="shared" si="4"/>
        <v>880.82497504947185</v>
      </c>
      <c r="AE97">
        <f>'IDT-1'!F97</f>
        <v>-238</v>
      </c>
      <c r="AF97" s="26"/>
      <c r="AG97">
        <f t="shared" si="5"/>
        <v>642.82497504947185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7.4761399787910925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54.107461173931405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602.2702170074549</v>
      </c>
      <c r="P98" s="77">
        <v>37.409999999999997</v>
      </c>
      <c r="Q98" s="77">
        <v>23.64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315.63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-193.78</v>
      </c>
      <c r="AA98" s="117">
        <f>STOA!J98</f>
        <v>3.75</v>
      </c>
      <c r="AB98" s="117">
        <f>-STOA!P98</f>
        <v>0</v>
      </c>
      <c r="AC98">
        <f t="shared" si="3"/>
        <v>10.910101151060569</v>
      </c>
      <c r="AD98">
        <f t="shared" si="4"/>
        <v>839.59371700911686</v>
      </c>
      <c r="AE98">
        <f>'IDT-1'!F98</f>
        <v>-205</v>
      </c>
      <c r="AF98" s="26"/>
      <c r="AG98">
        <f t="shared" si="5"/>
        <v>634.59371700911686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0.21969225839374518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1.3353116966184475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14.114974928193483</v>
      </c>
      <c r="P99" s="77">
        <f t="shared" si="6"/>
        <v>0.89783999999999886</v>
      </c>
      <c r="Q99" s="77">
        <f t="shared" si="6"/>
        <v>0.56736000000000064</v>
      </c>
      <c r="R99" s="80">
        <f>SUM(R3:R98)/4000</f>
        <v>0.22897125072256072</v>
      </c>
      <c r="S99" s="80">
        <f t="shared" si="6"/>
        <v>0</v>
      </c>
      <c r="T99" s="78">
        <f t="shared" si="6"/>
        <v>0.89740750000000002</v>
      </c>
      <c r="U99" s="78">
        <f t="shared" si="6"/>
        <v>8.7054449999999957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-2.7072200000000004</v>
      </c>
      <c r="AA99" s="117">
        <f t="shared" si="6"/>
        <v>8.7010000000000018E-2</v>
      </c>
      <c r="AB99" s="117">
        <f t="shared" si="6"/>
        <v>0</v>
      </c>
      <c r="AC99">
        <f t="shared" si="6"/>
        <v>0.27011369476533215</v>
      </c>
      <c r="AD99">
        <f t="shared" si="6"/>
        <v>23.187198939162908</v>
      </c>
      <c r="AE99">
        <f t="shared" si="6"/>
        <v>-2.5622420000000004</v>
      </c>
      <c r="AG99">
        <f t="shared" si="6"/>
        <v>20.624956939162907</v>
      </c>
      <c r="AI99">
        <f t="shared" si="6"/>
        <v>0</v>
      </c>
      <c r="AJ99">
        <f t="shared" si="6"/>
        <v>0</v>
      </c>
      <c r="AK99">
        <f t="shared" si="6"/>
        <v>6.0199999999999993E-3</v>
      </c>
      <c r="AL99">
        <f t="shared" si="6"/>
        <v>-0.89549999999999996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44992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6">
      <c r="A3" t="s">
        <v>45</v>
      </c>
      <c r="D3">
        <f>TWEPL!S3</f>
        <v>0</v>
      </c>
      <c r="E3">
        <f>GT_NG!S3</f>
        <v>1.8595039520305261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13.403766358123203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87.695566443231542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1.1519269514846735</v>
      </c>
      <c r="AD3">
        <f>SUM(B3:AB3,AI3:AR3)-AC3</f>
        <v>79.526909801900601</v>
      </c>
      <c r="AE3">
        <f>'IDT-1'!E3</f>
        <v>0</v>
      </c>
      <c r="AF3" s="26"/>
      <c r="AG3">
        <f>SUM(AD3:AF3)+AT3</f>
        <v>79.526909801900601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1.8595039520305261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13.013850415512465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87.745437293211964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1.1489345546695267</v>
      </c>
      <c r="AD4">
        <f t="shared" ref="AD4:AD67" si="1">SUM(B4:AB4,AI4:AR4)-AC4</f>
        <v>79.189857106085427</v>
      </c>
      <c r="AE4">
        <f>'IDT-1'!E4</f>
        <v>0</v>
      </c>
      <c r="AF4" s="26"/>
      <c r="AG4">
        <f t="shared" ref="AG4:AG67" si="2">SUM(AD4:AF4)+AT4</f>
        <v>79.189857106085427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1.8305052457205966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18.000000000000004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87.845385347678686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1.1934370252767967</v>
      </c>
      <c r="AD5">
        <f t="shared" si="1"/>
        <v>84.202453568122493</v>
      </c>
      <c r="AE5">
        <f>'IDT-1'!E5</f>
        <v>0</v>
      </c>
      <c r="AF5" s="26"/>
      <c r="AG5">
        <f t="shared" si="2"/>
        <v>84.202453568122493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1.8305052457205966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18.000000000000004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87.845385347678686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1.2378276628877734</v>
      </c>
      <c r="AD6">
        <f t="shared" si="1"/>
        <v>79.15806293051152</v>
      </c>
      <c r="AE6">
        <f>'IDT-1'!E6</f>
        <v>0</v>
      </c>
      <c r="AF6" s="26"/>
      <c r="AG6">
        <f t="shared" si="2"/>
        <v>79.15806293051152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-30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1.8305052457205966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87.885364541659442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1.238179479794804</v>
      </c>
      <c r="AD7">
        <f t="shared" si="1"/>
        <v>79.197690307585233</v>
      </c>
      <c r="AE7">
        <f>'IDT-1'!E7</f>
        <v>0</v>
      </c>
      <c r="AF7" s="26"/>
      <c r="AG7">
        <f t="shared" si="2"/>
        <v>79.197690307585233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1.8305052457205966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87.430819755586583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1.2341794856773629</v>
      </c>
      <c r="AD8">
        <f t="shared" si="1"/>
        <v>78.747145515629825</v>
      </c>
      <c r="AE8">
        <f>'IDT-1'!E8</f>
        <v>0</v>
      </c>
      <c r="AF8" s="26"/>
      <c r="AG8">
        <f t="shared" si="2"/>
        <v>78.747145515629825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1.8305052457205966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87.438418755586582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1.2342463568773629</v>
      </c>
      <c r="AD9">
        <f t="shared" si="1"/>
        <v>78.754677644429819</v>
      </c>
      <c r="AE9">
        <f>'IDT-1'!E9</f>
        <v>0</v>
      </c>
      <c r="AF9" s="26"/>
      <c r="AG9">
        <f t="shared" si="2"/>
        <v>78.754677644429819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1.8305052457205966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18.000000000000004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87.438418755586582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1.2786369944883393</v>
      </c>
      <c r="AD10">
        <f t="shared" si="1"/>
        <v>73.710287006818845</v>
      </c>
      <c r="AE10">
        <f>'IDT-1'!E10</f>
        <v>0</v>
      </c>
      <c r="AF10" s="26"/>
      <c r="AG10">
        <f t="shared" si="2"/>
        <v>73.710287006818845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1.8815372035977105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87.371869806089421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1.2873785724842781</v>
      </c>
      <c r="AD11">
        <f t="shared" si="1"/>
        <v>72.68602843720285</v>
      </c>
      <c r="AE11">
        <f>'IDT-1'!E11</f>
        <v>0</v>
      </c>
      <c r="AF11" s="26"/>
      <c r="AG11">
        <f t="shared" si="2"/>
        <v>72.68602843720285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-36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1.8815372035977105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87.371869806089421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1.2962567000064735</v>
      </c>
      <c r="AD12">
        <f t="shared" si="1"/>
        <v>71.677150309680655</v>
      </c>
      <c r="AE12">
        <f>'IDT-1'!E12</f>
        <v>0</v>
      </c>
      <c r="AF12" s="26"/>
      <c r="AG12">
        <f t="shared" si="2"/>
        <v>71.677150309680655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-37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1.8815372035977105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87.371892659977405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1.2962569011206879</v>
      </c>
      <c r="AD13">
        <f t="shared" si="1"/>
        <v>71.677172962454435</v>
      </c>
      <c r="AE13">
        <f>'IDT-1'!E13</f>
        <v>0</v>
      </c>
      <c r="AF13" s="26"/>
      <c r="AG13">
        <f t="shared" si="2"/>
        <v>71.677172962454435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-37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1.8815372035977105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87.931526033506856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1.3011816748077469</v>
      </c>
      <c r="AD14">
        <f t="shared" si="1"/>
        <v>72.231881562296806</v>
      </c>
      <c r="AE14">
        <f>'IDT-1'!E14</f>
        <v>0</v>
      </c>
      <c r="AF14" s="26"/>
      <c r="AG14">
        <f t="shared" si="2"/>
        <v>72.231881562296806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-37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1.8815372035977105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87.911545593102758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1.301005846932191</v>
      </c>
      <c r="AD15">
        <f t="shared" si="1"/>
        <v>72.212076949768289</v>
      </c>
      <c r="AE15">
        <f>'IDT-1'!E15</f>
        <v>0</v>
      </c>
      <c r="AF15" s="26"/>
      <c r="AG15">
        <f t="shared" si="2"/>
        <v>72.212076949768289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-37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1.8815372035977105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87.911545593102758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1.301005846932191</v>
      </c>
      <c r="AD16">
        <f t="shared" si="1"/>
        <v>72.212076949768289</v>
      </c>
      <c r="AE16">
        <f>'IDT-1'!E16</f>
        <v>0</v>
      </c>
      <c r="AF16" s="26"/>
      <c r="AG16">
        <f t="shared" si="2"/>
        <v>72.212076949768289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-37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1.8815372035977105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87.939173055866362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1.310127096126706</v>
      </c>
      <c r="AD17">
        <f t="shared" si="1"/>
        <v>71.230583163337371</v>
      </c>
      <c r="AE17">
        <f>'IDT-1'!E17</f>
        <v>0</v>
      </c>
      <c r="AF17" s="26"/>
      <c r="AG17">
        <f t="shared" si="2"/>
        <v>71.230583163337371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-38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1.8815372035977105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88.056728642967627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1.3111615852931973</v>
      </c>
      <c r="AD18">
        <f t="shared" si="1"/>
        <v>71.34710426127215</v>
      </c>
      <c r="AE18">
        <f>'IDT-1'!E18</f>
        <v>0</v>
      </c>
      <c r="AF18" s="26"/>
      <c r="AG18">
        <f t="shared" si="2"/>
        <v>71.34710426127215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-38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1.8305052457205966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88.056752047741014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1.301834582503689</v>
      </c>
      <c r="AD19">
        <f t="shared" si="1"/>
        <v>72.305422710957927</v>
      </c>
      <c r="AE19">
        <f>'IDT-1'!E19</f>
        <v>0</v>
      </c>
      <c r="AF19" s="26"/>
      <c r="AG19">
        <f t="shared" si="2"/>
        <v>72.305422710957927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-37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1.8305052457205966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88.076714028158563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1.2931321204091681</v>
      </c>
      <c r="AD20">
        <f t="shared" si="1"/>
        <v>73.334087153469994</v>
      </c>
      <c r="AE20">
        <f>'IDT-1'!E20</f>
        <v>0</v>
      </c>
      <c r="AF20" s="26"/>
      <c r="AG20">
        <f t="shared" si="2"/>
        <v>73.334087153469994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-36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1.8305052457205966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88.197890509858553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1.294198473448128</v>
      </c>
      <c r="AD21">
        <f t="shared" si="1"/>
        <v>73.45419728213102</v>
      </c>
      <c r="AE21">
        <f>'IDT-1'!E21</f>
        <v>0</v>
      </c>
      <c r="AF21" s="26"/>
      <c r="AG21">
        <f t="shared" si="2"/>
        <v>73.45419728213102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-36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1.8305052457205966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88.187895910733801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1.3029886484980255</v>
      </c>
      <c r="AD22">
        <f t="shared" si="1"/>
        <v>72.435412507956372</v>
      </c>
      <c r="AE22">
        <f>'IDT-1'!E22</f>
        <v>0</v>
      </c>
      <c r="AF22" s="26"/>
      <c r="AG22">
        <f t="shared" si="2"/>
        <v>72.435412507956372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-37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1.8305052457205966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18.000000000000004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88.726325527796433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1.2899705740837861</v>
      </c>
      <c r="AD23">
        <f t="shared" si="1"/>
        <v>74.986860199433252</v>
      </c>
      <c r="AE23">
        <f>'IDT-1'!E23</f>
        <v>0</v>
      </c>
      <c r="AF23" s="26"/>
      <c r="AG23">
        <f t="shared" si="2"/>
        <v>74.986860199433252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1.8305052457205966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89.137598826353624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1.2847116515888941</v>
      </c>
      <c r="AD24">
        <f t="shared" si="1"/>
        <v>76.403392420485332</v>
      </c>
      <c r="AE24">
        <f>'IDT-1'!E24</f>
        <v>0</v>
      </c>
      <c r="AF24" s="26"/>
      <c r="AG24">
        <f t="shared" si="2"/>
        <v>76.403392420485332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-34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1.8305052457205966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88.302534756788702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1.2507287052101368</v>
      </c>
      <c r="AD25">
        <f t="shared" si="1"/>
        <v>78.602311297299167</v>
      </c>
      <c r="AE25">
        <f>'IDT-1'!E25</f>
        <v>0</v>
      </c>
      <c r="AF25" s="26"/>
      <c r="AG25">
        <f t="shared" si="2"/>
        <v>78.602311297299167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-31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1.8305052457205966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89.335827223388691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1.2598216789162167</v>
      </c>
      <c r="AD26">
        <f t="shared" si="1"/>
        <v>79.62651079019308</v>
      </c>
      <c r="AE26">
        <f>'IDT-1'!E26</f>
        <v>0</v>
      </c>
      <c r="AF26" s="26"/>
      <c r="AG26">
        <f t="shared" si="2"/>
        <v>79.62651079019308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-31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1.8305052457205966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94.02327298592138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1.2744368190599185</v>
      </c>
      <c r="AD27">
        <f t="shared" si="1"/>
        <v>87.299341412582066</v>
      </c>
      <c r="AE27">
        <f>'IDT-1'!E27</f>
        <v>0</v>
      </c>
      <c r="AF27" s="26"/>
      <c r="AG27">
        <f t="shared" si="2"/>
        <v>87.299341412582066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-28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1.8305052457205966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96.913197249221341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1.2909900250547628</v>
      </c>
      <c r="AD28">
        <f t="shared" si="1"/>
        <v>91.172712469887173</v>
      </c>
      <c r="AE28">
        <f>'IDT-1'!E28</f>
        <v>0</v>
      </c>
      <c r="AF28" s="26"/>
      <c r="AG28">
        <f t="shared" si="2"/>
        <v>91.172712469887173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-27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1.8815372035977105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99.290830917021339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1.3123622825607213</v>
      </c>
      <c r="AD29">
        <f t="shared" si="1"/>
        <v>93.580005838058312</v>
      </c>
      <c r="AE29">
        <f>'IDT-1'!E29</f>
        <v>0</v>
      </c>
      <c r="AF29" s="26"/>
      <c r="AG29">
        <f t="shared" si="2"/>
        <v>93.580005838058312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-27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1.8815372035977105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99.72058063302137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1.2895096974949356</v>
      </c>
      <c r="AD30">
        <f t="shared" si="1"/>
        <v>97.032608139124136</v>
      </c>
      <c r="AE30">
        <f>'IDT-1'!E30</f>
        <v>0</v>
      </c>
      <c r="AF30" s="26"/>
      <c r="AG30">
        <f t="shared" si="2"/>
        <v>97.032608139124136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-24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1.8815372035977105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99.690580633021341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1.2448550598839587</v>
      </c>
      <c r="AD31">
        <f t="shared" si="1"/>
        <v>102.04726277673508</v>
      </c>
      <c r="AE31">
        <f>'IDT-1'!E31</f>
        <v>0</v>
      </c>
      <c r="AF31" s="26"/>
      <c r="AG31">
        <f t="shared" si="2"/>
        <v>102.04726277673508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-19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1.8815372035977105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99.690580633021341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1.0761706369622477</v>
      </c>
      <c r="AD32">
        <f t="shared" si="1"/>
        <v>121.2159471996568</v>
      </c>
      <c r="AE32">
        <f>'IDT-1'!E32</f>
        <v>0</v>
      </c>
      <c r="AF32" s="26"/>
      <c r="AG32">
        <f t="shared" si="2"/>
        <v>121.2159471996568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1.8815372035977105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99.287312633021344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1.0726218785622477</v>
      </c>
      <c r="AD33">
        <f t="shared" si="1"/>
        <v>120.8162279580568</v>
      </c>
      <c r="AE33">
        <f>'IDT-1'!E33</f>
        <v>0</v>
      </c>
      <c r="AF33" s="26"/>
      <c r="AG33">
        <f t="shared" si="2"/>
        <v>120.8162279580568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1.8815372035977105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98.995187034021342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1.0700511732910476</v>
      </c>
      <c r="AD34">
        <f t="shared" si="1"/>
        <v>120.52667306432799</v>
      </c>
      <c r="AE34">
        <f>'IDT-1'!E34</f>
        <v>0</v>
      </c>
      <c r="AF34" s="26"/>
      <c r="AG34">
        <f t="shared" si="2"/>
        <v>120.52667306432799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1.8815372035977105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98.463473344621349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1.0653720928243278</v>
      </c>
      <c r="AD35">
        <f t="shared" si="1"/>
        <v>119.99963845539472</v>
      </c>
      <c r="AE35">
        <f>'IDT-1'!E35</f>
        <v>0</v>
      </c>
      <c r="AF35" s="26"/>
      <c r="AG35">
        <f t="shared" si="2"/>
        <v>119.99963845539472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1.8815372035977105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96.204440888521347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1.2149806072106479</v>
      </c>
      <c r="AD36">
        <f t="shared" si="1"/>
        <v>136.85099748490842</v>
      </c>
      <c r="AE36">
        <f>'IDT-1'!E36</f>
        <v>0</v>
      </c>
      <c r="AF36" s="26"/>
      <c r="AG36">
        <f t="shared" si="2"/>
        <v>136.85099748490842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19.260000000000002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1.8815372035977105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95.605051197021368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1.209705977925448</v>
      </c>
      <c r="AD37">
        <f t="shared" si="1"/>
        <v>136.25688242269362</v>
      </c>
      <c r="AE37">
        <f>'IDT-1'!E37</f>
        <v>0</v>
      </c>
      <c r="AF37" s="26"/>
      <c r="AG37">
        <f t="shared" si="2"/>
        <v>136.25688242269362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19.260000000000002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1.8815372035977105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93.846446740121351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1.194230258704728</v>
      </c>
      <c r="AD38">
        <f t="shared" si="1"/>
        <v>134.51375368501434</v>
      </c>
      <c r="AE38">
        <f>'IDT-1'!E38</f>
        <v>0</v>
      </c>
      <c r="AF38" s="26"/>
      <c r="AG38">
        <f t="shared" si="2"/>
        <v>134.51375368501434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19.260000000000002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1.8815372035977105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93.246743158621342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1.2737848671875276</v>
      </c>
      <c r="AD39">
        <f t="shared" si="1"/>
        <v>143.47449549503153</v>
      </c>
      <c r="AE39">
        <f>'IDT-1'!E39</f>
        <v>0</v>
      </c>
      <c r="AF39" s="26"/>
      <c r="AG39">
        <f t="shared" si="2"/>
        <v>143.47449549503153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1.8815372035977105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92.187210025721356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1.2644609756180079</v>
      </c>
      <c r="AD40">
        <f t="shared" si="1"/>
        <v>142.42428625370104</v>
      </c>
      <c r="AE40">
        <f>'IDT-1'!E40</f>
        <v>0</v>
      </c>
      <c r="AF40" s="26"/>
      <c r="AG40">
        <f t="shared" si="2"/>
        <v>142.42428625370104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28.9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1.2460233297985155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91.427954738721368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1.252187007002975</v>
      </c>
      <c r="AD41">
        <f t="shared" si="1"/>
        <v>141.0417910615169</v>
      </c>
      <c r="AE41">
        <f>'IDT-1'!E41</f>
        <v>0</v>
      </c>
      <c r="AF41" s="26"/>
      <c r="AG41">
        <f t="shared" si="2"/>
        <v>141.0417910615169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1.2460233297985155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90.918282073121361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1.290029887545695</v>
      </c>
      <c r="AD42">
        <f t="shared" si="1"/>
        <v>145.30427551537417</v>
      </c>
      <c r="AE42">
        <f>'IDT-1'!E42</f>
        <v>0</v>
      </c>
      <c r="AF42" s="26"/>
      <c r="AG42">
        <f t="shared" si="2"/>
        <v>145.30427551537417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33.71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1.8815372035977105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90.918282073121361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1.2956224096351279</v>
      </c>
      <c r="AD43">
        <f t="shared" si="1"/>
        <v>145.93419686708395</v>
      </c>
      <c r="AE43">
        <f>'IDT-1'!E43</f>
        <v>0</v>
      </c>
      <c r="AF43" s="26"/>
      <c r="AG43">
        <f t="shared" si="2"/>
        <v>145.93419686708395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33.71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1.8815372035977105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90.988282073121354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1.2962384096351278</v>
      </c>
      <c r="AD44">
        <f t="shared" si="1"/>
        <v>146.00358086708394</v>
      </c>
      <c r="AE44">
        <f>'IDT-1'!E44</f>
        <v>0</v>
      </c>
      <c r="AF44" s="26"/>
      <c r="AG44">
        <f t="shared" si="2"/>
        <v>146.00358086708394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33.71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1.2460233297985155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90.577028491921368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1.2870268560311351</v>
      </c>
      <c r="AD45">
        <f t="shared" si="1"/>
        <v>144.96602496568875</v>
      </c>
      <c r="AE45">
        <f>'IDT-1'!E45</f>
        <v>0</v>
      </c>
      <c r="AF45" s="26"/>
      <c r="AG45">
        <f t="shared" si="2"/>
        <v>144.96602496568875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33.71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1.195752790634359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90.577028491921368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1.2865844752864906</v>
      </c>
      <c r="AD46">
        <f t="shared" si="1"/>
        <v>144.91619680726922</v>
      </c>
      <c r="AE46">
        <f>'IDT-1'!E46</f>
        <v>0</v>
      </c>
      <c r="AF46" s="26"/>
      <c r="AG46">
        <f t="shared" si="2"/>
        <v>144.91619680726922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33.71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1.195752790634359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90.577028491921368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1.2865844752864906</v>
      </c>
      <c r="AD47">
        <f t="shared" si="1"/>
        <v>144.91619680726922</v>
      </c>
      <c r="AE47">
        <f>'IDT-1'!E47</f>
        <v>0</v>
      </c>
      <c r="AF47" s="26"/>
      <c r="AG47">
        <f t="shared" si="2"/>
        <v>144.91619680726922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33.71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1.195752790634359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90.577028491921368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1.2865844752864906</v>
      </c>
      <c r="AD48">
        <f t="shared" si="1"/>
        <v>144.91619680726922</v>
      </c>
      <c r="AE48">
        <f>'IDT-1'!E48</f>
        <v>0</v>
      </c>
      <c r="AF48" s="26"/>
      <c r="AG48">
        <f t="shared" si="2"/>
        <v>144.91619680726922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33.71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1.195752790634359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90.44031449192137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1.2853813920864905</v>
      </c>
      <c r="AD49">
        <f t="shared" si="1"/>
        <v>144.78068589046924</v>
      </c>
      <c r="AE49">
        <f>'IDT-1'!E49</f>
        <v>0</v>
      </c>
      <c r="AF49" s="26"/>
      <c r="AG49">
        <f t="shared" si="2"/>
        <v>144.78068589046924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33.71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1.195752790634359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90.44031449192137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1.2853813920864905</v>
      </c>
      <c r="AD50">
        <f t="shared" si="1"/>
        <v>144.78068589046924</v>
      </c>
      <c r="AE50">
        <f>'IDT-1'!E50</f>
        <v>0</v>
      </c>
      <c r="AF50" s="26"/>
      <c r="AG50">
        <f t="shared" si="2"/>
        <v>144.78068589046924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33.71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1.8305052457205966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90.657371292222564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1.2928773135339</v>
      </c>
      <c r="AD51">
        <f t="shared" si="1"/>
        <v>145.62499922440927</v>
      </c>
      <c r="AE51">
        <f>'IDT-1'!E51</f>
        <v>0</v>
      </c>
      <c r="AF51" s="26"/>
      <c r="AG51">
        <f t="shared" si="2"/>
        <v>145.62499922440927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33.71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1.8305052457205966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90.65715533917799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1.2928754131471076</v>
      </c>
      <c r="AD52">
        <f t="shared" si="1"/>
        <v>145.62478517175148</v>
      </c>
      <c r="AE52">
        <f>'IDT-1'!E52</f>
        <v>0</v>
      </c>
      <c r="AF52" s="26"/>
      <c r="AG52">
        <f t="shared" si="2"/>
        <v>145.62478517175148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33.71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1.8305052457205966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91.068393559927429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1.2964943094897028</v>
      </c>
      <c r="AD53">
        <f t="shared" si="1"/>
        <v>146.03240449615834</v>
      </c>
      <c r="AE53">
        <f>'IDT-1'!E53</f>
        <v>0</v>
      </c>
      <c r="AF53" s="26"/>
      <c r="AG53">
        <f t="shared" si="2"/>
        <v>146.03240449615834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33.71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1.8305052457205966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90.998393559927422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1.2958783094897028</v>
      </c>
      <c r="AD54">
        <f t="shared" si="1"/>
        <v>145.96302049615832</v>
      </c>
      <c r="AE54">
        <f>'IDT-1'!E54</f>
        <v>0</v>
      </c>
      <c r="AF54" s="26"/>
      <c r="AG54">
        <f t="shared" si="2"/>
        <v>145.96302049615832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33.71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1.8305052457205966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91.468661699180203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1.3847606691151273</v>
      </c>
      <c r="AD55">
        <f t="shared" si="1"/>
        <v>155.97440627578567</v>
      </c>
      <c r="AE55">
        <f>'IDT-1'!E55</f>
        <v>0</v>
      </c>
      <c r="AF55" s="26"/>
      <c r="AG55">
        <f t="shared" si="2"/>
        <v>155.97440627578567</v>
      </c>
      <c r="AI55" s="75">
        <f>PXIL!K55</f>
        <v>0</v>
      </c>
      <c r="AJ55" s="75">
        <f>PXIL!Q55</f>
        <v>0</v>
      </c>
      <c r="AK55" s="75">
        <f>RTM_IEX!K55</f>
        <v>9.6300000000000008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33.71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1.8305052457205966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90.998420414688709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1.3806225458116019</v>
      </c>
      <c r="AD56">
        <f t="shared" si="1"/>
        <v>155.50830311459771</v>
      </c>
      <c r="AE56">
        <f>'IDT-1'!E56</f>
        <v>0</v>
      </c>
      <c r="AF56" s="26"/>
      <c r="AG56">
        <f t="shared" si="2"/>
        <v>155.50830311459771</v>
      </c>
      <c r="AI56" s="75">
        <f>PXIL!K56</f>
        <v>0</v>
      </c>
      <c r="AJ56" s="75">
        <f>PXIL!Q56</f>
        <v>0</v>
      </c>
      <c r="AK56" s="75">
        <f>RTM_IEX!K56</f>
        <v>9.6300000000000008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33.71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1.8305052457205966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18.95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90.603511456419909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1.3855073469788368</v>
      </c>
      <c r="AD57">
        <f t="shared" si="1"/>
        <v>156.05850935516168</v>
      </c>
      <c r="AE57">
        <f>'IDT-1'!E57</f>
        <v>0</v>
      </c>
      <c r="AF57" s="26"/>
      <c r="AG57">
        <f t="shared" si="2"/>
        <v>156.05850935516168</v>
      </c>
      <c r="AI57" s="75">
        <f>PXIL!K57</f>
        <v>0</v>
      </c>
      <c r="AJ57" s="75">
        <f>PXIL!Q57</f>
        <v>0</v>
      </c>
      <c r="AK57" s="75">
        <f>RTM_IEX!K57</f>
        <v>9.6300000000000008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33.71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1.195752790634359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18.000000000000004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90.653434930037037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1.3720888519419083</v>
      </c>
      <c r="AD58">
        <f t="shared" si="1"/>
        <v>154.54709886872951</v>
      </c>
      <c r="AE58">
        <f>'IDT-1'!E58</f>
        <v>0</v>
      </c>
      <c r="AF58" s="26"/>
      <c r="AG58">
        <f t="shared" si="2"/>
        <v>154.54709886872951</v>
      </c>
      <c r="AI58" s="75">
        <f>PXIL!K58</f>
        <v>0</v>
      </c>
      <c r="AJ58" s="75">
        <f>PXIL!Q58</f>
        <v>0</v>
      </c>
      <c r="AK58" s="75">
        <f>RTM_IEX!K58</f>
        <v>9.64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33.71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1.195752790634359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18.000000000000004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90.613446150912296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1.3716489506856107</v>
      </c>
      <c r="AD59">
        <f t="shared" si="1"/>
        <v>154.49754999086105</v>
      </c>
      <c r="AE59">
        <f>'IDT-1'!E59</f>
        <v>0</v>
      </c>
      <c r="AF59" s="26"/>
      <c r="AG59">
        <f t="shared" si="2"/>
        <v>154.49754999086105</v>
      </c>
      <c r="AI59" s="75">
        <f>PXIL!K59</f>
        <v>0</v>
      </c>
      <c r="AJ59" s="75">
        <f>PXIL!Q59</f>
        <v>0</v>
      </c>
      <c r="AK59" s="75">
        <f>RTM_IEX!K59</f>
        <v>9.6300000000000008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33.71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1.195752790634359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18.000000000000004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90.603402100875797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1.3715605630452896</v>
      </c>
      <c r="AD60">
        <f t="shared" si="1"/>
        <v>154.48759432846487</v>
      </c>
      <c r="AE60">
        <f>'IDT-1'!E60</f>
        <v>0</v>
      </c>
      <c r="AF60" s="26"/>
      <c r="AG60">
        <f t="shared" si="2"/>
        <v>154.48759432846487</v>
      </c>
      <c r="AI60" s="75">
        <f>PXIL!K60</f>
        <v>0</v>
      </c>
      <c r="AJ60" s="75">
        <f>PXIL!Q60</f>
        <v>0</v>
      </c>
      <c r="AK60" s="75">
        <f>RTM_IEX!K60</f>
        <v>9.6300000000000008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33.71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1.195752790634359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18.000000000000004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91.06310592037579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1.3756059566568895</v>
      </c>
      <c r="AD61">
        <f t="shared" si="1"/>
        <v>154.94325275435324</v>
      </c>
      <c r="AE61">
        <f>'IDT-1'!E61</f>
        <v>0</v>
      </c>
      <c r="AF61" s="26"/>
      <c r="AG61">
        <f t="shared" si="2"/>
        <v>154.94325275435324</v>
      </c>
      <c r="AI61" s="75">
        <f>PXIL!K61</f>
        <v>0</v>
      </c>
      <c r="AJ61" s="75">
        <f>PXIL!Q61</f>
        <v>0</v>
      </c>
      <c r="AK61" s="75">
        <f>RTM_IEX!K61</f>
        <v>9.6300000000000008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33.71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1.195752790634359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18.000000000000004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91.083105920375786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1.3757819566568894</v>
      </c>
      <c r="AD62">
        <f t="shared" si="1"/>
        <v>154.96307675435327</v>
      </c>
      <c r="AE62">
        <f>'IDT-1'!E62</f>
        <v>0</v>
      </c>
      <c r="AF62" s="26"/>
      <c r="AG62">
        <f t="shared" si="2"/>
        <v>154.96307675435327</v>
      </c>
      <c r="AI62" s="75">
        <f>PXIL!K62</f>
        <v>0</v>
      </c>
      <c r="AJ62" s="75">
        <f>PXIL!Q62</f>
        <v>0</v>
      </c>
      <c r="AK62" s="75">
        <f>RTM_IEX!K62</f>
        <v>9.6300000000000008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33.71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1.195752790634359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18.000000000000004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91.360746920375789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1.3782251974568895</v>
      </c>
      <c r="AD63">
        <f t="shared" si="1"/>
        <v>155.23827451355325</v>
      </c>
      <c r="AE63">
        <f>'IDT-1'!E63</f>
        <v>0</v>
      </c>
      <c r="AF63" s="26"/>
      <c r="AG63">
        <f t="shared" si="2"/>
        <v>155.23827451355325</v>
      </c>
      <c r="AI63" s="75">
        <f>PXIL!K63</f>
        <v>0</v>
      </c>
      <c r="AJ63" s="75">
        <f>PXIL!Q63</f>
        <v>0</v>
      </c>
      <c r="AK63" s="75">
        <f>RTM_IEX!K63</f>
        <v>9.6300000000000008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33.71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1.195752790634359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18.000000000000004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91.450746920375792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1.3790171974568894</v>
      </c>
      <c r="AD64">
        <f t="shared" si="1"/>
        <v>155.32748251355324</v>
      </c>
      <c r="AE64">
        <f>'IDT-1'!E64</f>
        <v>0</v>
      </c>
      <c r="AF64" s="26"/>
      <c r="AG64">
        <f t="shared" si="2"/>
        <v>155.32748251355324</v>
      </c>
      <c r="AI64" s="75">
        <f>PXIL!K64</f>
        <v>0</v>
      </c>
      <c r="AJ64" s="75">
        <f>PXIL!Q64</f>
        <v>0</v>
      </c>
      <c r="AK64" s="75">
        <f>RTM_IEX!K64</f>
        <v>9.6300000000000008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33.71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1.195752790634359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18.000000000000004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91.487129743475776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1.3793373663001693</v>
      </c>
      <c r="AD65">
        <f t="shared" si="1"/>
        <v>155.36354516780995</v>
      </c>
      <c r="AE65">
        <f>'IDT-1'!E65</f>
        <v>0</v>
      </c>
      <c r="AF65" s="26"/>
      <c r="AG65">
        <f t="shared" si="2"/>
        <v>155.36354516780995</v>
      </c>
      <c r="AI65" s="75">
        <f>PXIL!K65</f>
        <v>0</v>
      </c>
      <c r="AJ65" s="75">
        <f>PXIL!Q65</f>
        <v>0</v>
      </c>
      <c r="AK65" s="75">
        <f>RTM_IEX!K65</f>
        <v>9.6300000000000008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33.71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1.195752790634359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18.000000000000004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91.589615182626304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1.380239238164694</v>
      </c>
      <c r="AD66">
        <f t="shared" si="1"/>
        <v>155.46512873509596</v>
      </c>
      <c r="AE66">
        <f>'IDT-1'!E66</f>
        <v>0</v>
      </c>
      <c r="AF66" s="26"/>
      <c r="AG66">
        <f t="shared" si="2"/>
        <v>155.46512873509596</v>
      </c>
      <c r="AI66" s="75">
        <f>PXIL!K66</f>
        <v>0</v>
      </c>
      <c r="AJ66" s="75">
        <f>PXIL!Q66</f>
        <v>0</v>
      </c>
      <c r="AK66" s="75">
        <f>RTM_IEX!K66</f>
        <v>9.6300000000000008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33.71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1.195752790634359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91.609415347526593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1.3804134796158165</v>
      </c>
      <c r="AD67">
        <f t="shared" si="1"/>
        <v>155.48475465854514</v>
      </c>
      <c r="AE67">
        <f>'IDT-1'!E67</f>
        <v>0</v>
      </c>
      <c r="AF67" s="26"/>
      <c r="AG67">
        <f t="shared" si="2"/>
        <v>155.48475465854514</v>
      </c>
      <c r="AI67" s="75">
        <f>PXIL!K67</f>
        <v>0</v>
      </c>
      <c r="AJ67" s="75">
        <f>PXIL!Q67</f>
        <v>0</v>
      </c>
      <c r="AK67" s="75">
        <f>RTM_IEX!K67</f>
        <v>9.6300000000000008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33.71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1.195752790634359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91.609403493574447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1.3804133753010377</v>
      </c>
      <c r="AD68">
        <f t="shared" ref="AD68:AD98" si="4">SUM(B68:AB68,AI68:AR68)-AC68</f>
        <v>155.48474290890778</v>
      </c>
      <c r="AE68">
        <f>'IDT-1'!E68</f>
        <v>0</v>
      </c>
      <c r="AF68" s="26"/>
      <c r="AG68">
        <f t="shared" ref="AG68:AG98" si="5">SUM(AD68:AF68)+AT68</f>
        <v>155.48474290890778</v>
      </c>
      <c r="AI68" s="75">
        <f>PXIL!K68</f>
        <v>0</v>
      </c>
      <c r="AJ68" s="75">
        <f>PXIL!Q68</f>
        <v>0</v>
      </c>
      <c r="AK68" s="75">
        <f>RTM_IEX!K68</f>
        <v>9.6300000000000008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33.71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1.195752790634359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91.731279769472167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1.3814858865289374</v>
      </c>
      <c r="AD69">
        <f t="shared" si="4"/>
        <v>155.60554667357758</v>
      </c>
      <c r="AE69">
        <f>'IDT-1'!E69</f>
        <v>0</v>
      </c>
      <c r="AF69" s="26"/>
      <c r="AG69">
        <f t="shared" si="5"/>
        <v>155.60554667357758</v>
      </c>
      <c r="AI69" s="75">
        <f>PXIL!K69</f>
        <v>0</v>
      </c>
      <c r="AJ69" s="75">
        <f>PXIL!Q69</f>
        <v>0</v>
      </c>
      <c r="AK69" s="75">
        <f>RTM_IEX!K69</f>
        <v>9.6300000000000008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33.71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1.195752790634359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91.839502185872163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1.3824382437932576</v>
      </c>
      <c r="AD70">
        <f t="shared" si="4"/>
        <v>155.71281673271326</v>
      </c>
      <c r="AE70">
        <f>'IDT-1'!E70</f>
        <v>0</v>
      </c>
      <c r="AF70" s="26"/>
      <c r="AG70">
        <f t="shared" si="5"/>
        <v>155.71281673271326</v>
      </c>
      <c r="AI70" s="75">
        <f>PXIL!K70</f>
        <v>0</v>
      </c>
      <c r="AJ70" s="75">
        <f>PXIL!Q70</f>
        <v>0</v>
      </c>
      <c r="AK70" s="75">
        <f>RTM_IEX!K70</f>
        <v>9.6300000000000008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33.71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1.195752790634359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92.330481407550593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1.3020148609440276</v>
      </c>
      <c r="AD71">
        <f t="shared" si="4"/>
        <v>146.6542193372409</v>
      </c>
      <c r="AE71">
        <f>'IDT-1'!E71</f>
        <v>0</v>
      </c>
      <c r="AF71" s="26"/>
      <c r="AG71">
        <f t="shared" si="5"/>
        <v>146.6542193372409</v>
      </c>
      <c r="AI71" s="75">
        <f>PXIL!K71</f>
        <v>0</v>
      </c>
      <c r="AJ71" s="75">
        <f>PXIL!Q71</f>
        <v>0</v>
      </c>
      <c r="AK71" s="75">
        <f>RTM_IEX!K71</f>
        <v>9.6300000000000008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24.08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1.195752790634359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93.045046332574444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1.3083030322842375</v>
      </c>
      <c r="AD72">
        <f t="shared" si="4"/>
        <v>147.36249609092454</v>
      </c>
      <c r="AE72">
        <f>'IDT-1'!E72</f>
        <v>0</v>
      </c>
      <c r="AF72" s="26"/>
      <c r="AG72">
        <f t="shared" si="5"/>
        <v>147.36249609092454</v>
      </c>
      <c r="AI72" s="75">
        <f>PXIL!K72</f>
        <v>0</v>
      </c>
      <c r="AJ72" s="75">
        <f>PXIL!Q72</f>
        <v>0</v>
      </c>
      <c r="AK72" s="75">
        <f>RTM_IEX!K72</f>
        <v>9.6300000000000008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24.08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1.195752790634359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94.032913408272165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1.2322522625503776</v>
      </c>
      <c r="AD73">
        <f t="shared" si="4"/>
        <v>138.79641393635615</v>
      </c>
      <c r="AE73">
        <f>'IDT-1'!E73</f>
        <v>0</v>
      </c>
      <c r="AF73" s="26"/>
      <c r="AG73">
        <f t="shared" si="5"/>
        <v>138.79641393635615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24.08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1.195752790634359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95.154447776572169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1.2421217649914176</v>
      </c>
      <c r="AD74">
        <f t="shared" si="4"/>
        <v>139.9080788022151</v>
      </c>
      <c r="AE74">
        <f>'IDT-1'!E74</f>
        <v>0</v>
      </c>
      <c r="AF74" s="26"/>
      <c r="AG74">
        <f t="shared" si="5"/>
        <v>139.9080788022151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24.08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1.195752790634359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97.168010444472174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1.2598411164689376</v>
      </c>
      <c r="AD75">
        <f t="shared" si="4"/>
        <v>141.90392211863758</v>
      </c>
      <c r="AE75">
        <f>'IDT-1'!E75</f>
        <v>0</v>
      </c>
      <c r="AF75" s="26"/>
      <c r="AG75">
        <f t="shared" si="5"/>
        <v>141.90392211863758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24.08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1.195752790634359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99.904304209872166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1.2839205016044575</v>
      </c>
      <c r="AD76">
        <f t="shared" si="4"/>
        <v>144.61613649890208</v>
      </c>
      <c r="AE76">
        <f>'IDT-1'!E76</f>
        <v>0</v>
      </c>
      <c r="AF76" s="26"/>
      <c r="AG76">
        <f t="shared" si="5"/>
        <v>144.61613649890208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24.08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1.195752790634359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99.906565928450604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1.2839404047279479</v>
      </c>
      <c r="AD77">
        <f t="shared" si="4"/>
        <v>144.61837831435702</v>
      </c>
      <c r="AE77">
        <f>'IDT-1'!E77</f>
        <v>0</v>
      </c>
      <c r="AF77" s="26"/>
      <c r="AG77">
        <f t="shared" si="5"/>
        <v>144.61837831435702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24.08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1.195752790634359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99.945382894225432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1.2842819940267662</v>
      </c>
      <c r="AD78">
        <f t="shared" si="4"/>
        <v>144.656853690833</v>
      </c>
      <c r="AE78">
        <f>'IDT-1'!E78</f>
        <v>0</v>
      </c>
      <c r="AF78" s="26"/>
      <c r="AG78">
        <f t="shared" si="5"/>
        <v>144.656853690833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24.08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1.195752790634359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99.675703209872182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1.2819088128044578</v>
      </c>
      <c r="AD79">
        <f t="shared" si="4"/>
        <v>144.38954718770208</v>
      </c>
      <c r="AE79">
        <f>'IDT-1'!E79</f>
        <v>0</v>
      </c>
      <c r="AF79" s="26"/>
      <c r="AG79">
        <f t="shared" si="5"/>
        <v>144.38954718770208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24.08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1.195752790634359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99.291479493872174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1.2785276441036577</v>
      </c>
      <c r="AD80">
        <f t="shared" si="4"/>
        <v>144.00870464040287</v>
      </c>
      <c r="AE80">
        <f>'IDT-1'!E80</f>
        <v>0</v>
      </c>
      <c r="AF80" s="26"/>
      <c r="AG80">
        <f t="shared" si="5"/>
        <v>144.00870464040287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24.08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1.195752790634359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97.065091121272161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1.2589354264247776</v>
      </c>
      <c r="AD81">
        <f t="shared" si="4"/>
        <v>141.80190848548173</v>
      </c>
      <c r="AE81">
        <f>'IDT-1'!E81</f>
        <v>0</v>
      </c>
      <c r="AF81" s="26"/>
      <c r="AG81">
        <f t="shared" si="5"/>
        <v>141.80190848548173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24.08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1.195752790634359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94.407915463274449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1.1931362806343977</v>
      </c>
      <c r="AD82">
        <f t="shared" si="4"/>
        <v>134.39053197327439</v>
      </c>
      <c r="AE82">
        <f>'IDT-1'!E82</f>
        <v>0</v>
      </c>
      <c r="AF82" s="26"/>
      <c r="AG82">
        <f t="shared" si="5"/>
        <v>134.39053197327439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19.260000000000002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1.195752790634359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93.13929906133454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1.0124844562973263</v>
      </c>
      <c r="AD83">
        <f t="shared" si="4"/>
        <v>114.04256739567157</v>
      </c>
      <c r="AE83">
        <f>'IDT-1'!E83</f>
        <v>0</v>
      </c>
      <c r="AF83" s="26"/>
      <c r="AG83">
        <f t="shared" si="5"/>
        <v>114.04256739567157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1.195752790634359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92.689573193072178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1.0085268686566176</v>
      </c>
      <c r="AD84">
        <f t="shared" si="4"/>
        <v>113.59679911504992</v>
      </c>
      <c r="AE84">
        <f>'IDT-1'!E84</f>
        <v>0</v>
      </c>
      <c r="AF84" s="26"/>
      <c r="AG84">
        <f t="shared" si="5"/>
        <v>113.59679911504992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1.2460233297985155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92.276294781372172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1.0053323993783021</v>
      </c>
      <c r="AD85">
        <f t="shared" si="4"/>
        <v>113.23698571179239</v>
      </c>
      <c r="AE85">
        <f>'IDT-1'!E85</f>
        <v>0</v>
      </c>
      <c r="AF85" s="26"/>
      <c r="AG85">
        <f t="shared" si="5"/>
        <v>113.23698571179239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1.2460233297985155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91.734491549240076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1.0005645309355398</v>
      </c>
      <c r="AD86">
        <f t="shared" si="4"/>
        <v>112.69995034810306</v>
      </c>
      <c r="AE86">
        <f>'IDT-1'!E86</f>
        <v>0</v>
      </c>
      <c r="AF86" s="26"/>
      <c r="AG86">
        <f t="shared" si="5"/>
        <v>112.69995034810306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1.2460233297985155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18.21911557691374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91.592468979539433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1.0012429493990149</v>
      </c>
      <c r="AD87">
        <f t="shared" si="4"/>
        <v>112.77636493685267</v>
      </c>
      <c r="AE87">
        <f>'IDT-1'!E87</f>
        <v>0</v>
      </c>
      <c r="AF87" s="26"/>
      <c r="AG87">
        <f t="shared" si="5"/>
        <v>112.77636493685267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1.2460233297985155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18.21911557691374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91.592468979539433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1.0012429493990149</v>
      </c>
      <c r="AD88">
        <f t="shared" si="4"/>
        <v>112.77636493685267</v>
      </c>
      <c r="AE88">
        <f>'IDT-1'!E88</f>
        <v>0</v>
      </c>
      <c r="AF88" s="26"/>
      <c r="AG88">
        <f t="shared" si="5"/>
        <v>112.77636493685267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1.2460233297985155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18.21911557691374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91.670635439882531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1.0019308142500343</v>
      </c>
      <c r="AD89">
        <f t="shared" si="4"/>
        <v>112.85384353234475</v>
      </c>
      <c r="AE89">
        <f>'IDT-1'!E89</f>
        <v>0</v>
      </c>
      <c r="AF89" s="26"/>
      <c r="AG89">
        <f t="shared" si="5"/>
        <v>112.85384353234475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1.2460233297985155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18.21911557691374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91.621568300005279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1.0014990234191143</v>
      </c>
      <c r="AD90">
        <f t="shared" si="4"/>
        <v>112.80520818329842</v>
      </c>
      <c r="AE90">
        <f>'IDT-1'!E90</f>
        <v>0</v>
      </c>
      <c r="AF90" s="26"/>
      <c r="AG90">
        <f t="shared" si="5"/>
        <v>112.80520818329842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1.2460233297985155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91.841545696509812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1.0098666074315132</v>
      </c>
      <c r="AD91">
        <f t="shared" si="4"/>
        <v>113.7477024188768</v>
      </c>
      <c r="AE91">
        <f>'IDT-1'!E91</f>
        <v>0</v>
      </c>
      <c r="AF91" s="26"/>
      <c r="AG91">
        <f t="shared" si="5"/>
        <v>113.7477024188768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1.2460233297985155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91.671568979539444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1.0083708123221742</v>
      </c>
      <c r="AD92">
        <f t="shared" si="4"/>
        <v>113.57922149701579</v>
      </c>
      <c r="AE92">
        <f>'IDT-1'!E92</f>
        <v>0</v>
      </c>
      <c r="AF92" s="26"/>
      <c r="AG92">
        <f t="shared" si="5"/>
        <v>113.57922149701579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1.2460233297985155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18.95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91.641568979539443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1.0081068123221741</v>
      </c>
      <c r="AD93">
        <f t="shared" si="4"/>
        <v>113.54948549701579</v>
      </c>
      <c r="AE93">
        <f>'IDT-1'!E93</f>
        <v>0</v>
      </c>
      <c r="AF93" s="26"/>
      <c r="AG93">
        <f t="shared" si="5"/>
        <v>113.54948549701579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1.2460233297985155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18.95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91.196167114039426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1.0041872759057739</v>
      </c>
      <c r="AD94">
        <f t="shared" si="4"/>
        <v>113.10800316793215</v>
      </c>
      <c r="AE94">
        <f>'IDT-1'!E94</f>
        <v>0</v>
      </c>
      <c r="AF94" s="26"/>
      <c r="AG94">
        <f t="shared" si="5"/>
        <v>113.10800316793215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1.2460233297985155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18.159147937878291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90.890288243739434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1.1277079565333927</v>
      </c>
      <c r="AD95">
        <f t="shared" si="4"/>
        <v>96.88775155488284</v>
      </c>
      <c r="AE95">
        <f>'IDT-1'!E95</f>
        <v>0</v>
      </c>
      <c r="AF95" s="26"/>
      <c r="AG95">
        <f t="shared" si="5"/>
        <v>96.88775155488284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1.2460233297985155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18.159147937878291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91.23039652406726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1.1750915470112542</v>
      </c>
      <c r="AD96">
        <f t="shared" si="4"/>
        <v>92.180476244732816</v>
      </c>
      <c r="AE96">
        <f>'IDT-1'!E96</f>
        <v>0</v>
      </c>
      <c r="AF96" s="26"/>
      <c r="AG96">
        <f t="shared" si="5"/>
        <v>92.180476244732816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-20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1.2460233297985155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18.159147937878291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91.23039652406726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1.1750915470112542</v>
      </c>
      <c r="AD97">
        <f t="shared" si="4"/>
        <v>92.180476244732816</v>
      </c>
      <c r="AE97">
        <f>'IDT-1'!E97</f>
        <v>0</v>
      </c>
      <c r="AF97" s="26"/>
      <c r="AG97">
        <f t="shared" si="5"/>
        <v>92.180476244732816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-20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1.2460233297985155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18.159147937878291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91.23039652406726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1.1750915470112542</v>
      </c>
      <c r="AD98">
        <f t="shared" si="4"/>
        <v>92.180476244732816</v>
      </c>
      <c r="AE98">
        <f>'IDT-1'!E98</f>
        <v>0</v>
      </c>
      <c r="AF98" s="26"/>
      <c r="AG98">
        <f t="shared" si="5"/>
        <v>92.180476244732816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-20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3.6665233235414638E-2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0.43117016770820099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2.2070354126778788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2.9816769167940158E-2</v>
      </c>
      <c r="AD99">
        <f t="shared" si="6"/>
        <v>2.8542240444535545</v>
      </c>
      <c r="AE99">
        <f t="shared" si="6"/>
        <v>0</v>
      </c>
      <c r="AG99">
        <f t="shared" si="6"/>
        <v>2.8542240444535545</v>
      </c>
      <c r="AI99">
        <f t="shared" si="6"/>
        <v>0</v>
      </c>
      <c r="AJ99">
        <f t="shared" si="6"/>
        <v>0</v>
      </c>
      <c r="AK99">
        <f t="shared" si="6"/>
        <v>4.3337499999999994E-2</v>
      </c>
      <c r="AL99">
        <f t="shared" si="6"/>
        <v>-0.251</v>
      </c>
      <c r="AM99">
        <f t="shared" si="6"/>
        <v>0</v>
      </c>
      <c r="AN99">
        <f t="shared" si="6"/>
        <v>0</v>
      </c>
      <c r="AO99">
        <f t="shared" si="6"/>
        <v>0.35155249999999993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209</v>
      </c>
      <c r="C1" s="31">
        <v>45110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10">
        <v>44992.973333333335</v>
      </c>
    </row>
    <row r="2" spans="1:17">
      <c r="A2" s="31">
        <v>44992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44992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4.3338844557931697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7.879418321097989E-2</v>
      </c>
      <c r="AD3">
        <f>SUM(B3:AB3,AI3:AR3)-AC3</f>
        <v>8.8750902725821899</v>
      </c>
      <c r="AE3">
        <f>'IDT-1'!D3</f>
        <v>0</v>
      </c>
      <c r="AF3" s="26"/>
      <c r="AG3">
        <f>SUM(AD3:AF3)</f>
        <v>8.8750902725821899</v>
      </c>
      <c r="AI3" s="75">
        <f>PXIL!L3</f>
        <v>0</v>
      </c>
      <c r="AJ3" s="75">
        <f>PXIL!R3</f>
        <v>0</v>
      </c>
      <c r="AK3" s="75">
        <f>RTM_IEX!L3</f>
        <v>4.62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4.2078116343490306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7.7684742382271479E-2</v>
      </c>
      <c r="AD4">
        <f t="shared" ref="AD4:AD67" si="1">SUM(B4:AB4,AI4:AR4)-AC4</f>
        <v>8.7501268919667599</v>
      </c>
      <c r="AE4">
        <f>'IDT-1'!D4</f>
        <v>0</v>
      </c>
      <c r="AF4" s="26"/>
      <c r="AG4">
        <f t="shared" ref="AG4:AG67" si="2">SUM(AD4:AF4)</f>
        <v>8.7501268919667599</v>
      </c>
      <c r="AI4" s="75">
        <f>PXIL!L4</f>
        <v>0</v>
      </c>
      <c r="AJ4" s="75">
        <f>PXIL!R4</f>
        <v>0</v>
      </c>
      <c r="AK4" s="75">
        <f>RTM_IEX!L4</f>
        <v>4.62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9.1080000000000022E-2</v>
      </c>
      <c r="AD5">
        <f t="shared" si="1"/>
        <v>10.258920000000002</v>
      </c>
      <c r="AE5">
        <f>'IDT-1'!D5</f>
        <v>0</v>
      </c>
      <c r="AF5" s="26"/>
      <c r="AG5">
        <f t="shared" si="2"/>
        <v>10.258920000000002</v>
      </c>
      <c r="AI5" s="75">
        <f>PXIL!L5</f>
        <v>0</v>
      </c>
      <c r="AJ5" s="75">
        <f>PXIL!R5</f>
        <v>0</v>
      </c>
      <c r="AK5" s="75">
        <f>RTM_IEX!L5</f>
        <v>4.53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9.1080000000000022E-2</v>
      </c>
      <c r="AD6">
        <f t="shared" si="1"/>
        <v>10.258920000000002</v>
      </c>
      <c r="AE6">
        <f>'IDT-1'!D6</f>
        <v>0</v>
      </c>
      <c r="AF6" s="26"/>
      <c r="AG6">
        <f t="shared" si="2"/>
        <v>10.258920000000002</v>
      </c>
      <c r="AI6" s="75">
        <f>PXIL!L6</f>
        <v>0</v>
      </c>
      <c r="AJ6" s="75">
        <f>PXIL!R6</f>
        <v>0</v>
      </c>
      <c r="AK6" s="75">
        <f>RTM_IEX!L6</f>
        <v>4.53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8.8528000000000023E-2</v>
      </c>
      <c r="AD7">
        <f t="shared" si="1"/>
        <v>9.9714720000000021</v>
      </c>
      <c r="AE7">
        <f>'IDT-1'!D7</f>
        <v>0</v>
      </c>
      <c r="AF7" s="26"/>
      <c r="AG7">
        <f t="shared" si="2"/>
        <v>9.9714720000000021</v>
      </c>
      <c r="AI7" s="75">
        <f>PXIL!L7</f>
        <v>0</v>
      </c>
      <c r="AJ7" s="75">
        <f>PXIL!R7</f>
        <v>0</v>
      </c>
      <c r="AK7" s="75">
        <f>RTM_IEX!L7</f>
        <v>4.24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8.8528000000000023E-2</v>
      </c>
      <c r="AD8">
        <f t="shared" si="1"/>
        <v>9.9714720000000021</v>
      </c>
      <c r="AE8">
        <f>'IDT-1'!D8</f>
        <v>0</v>
      </c>
      <c r="AF8" s="26"/>
      <c r="AG8">
        <f t="shared" si="2"/>
        <v>9.9714720000000021</v>
      </c>
      <c r="AI8" s="75">
        <f>PXIL!L8</f>
        <v>0</v>
      </c>
      <c r="AJ8" s="75">
        <f>PXIL!R8</f>
        <v>0</v>
      </c>
      <c r="AK8" s="75">
        <f>RTM_IEX!L8</f>
        <v>4.24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8.8528000000000023E-2</v>
      </c>
      <c r="AD9">
        <f t="shared" si="1"/>
        <v>9.9714720000000021</v>
      </c>
      <c r="AE9">
        <f>'IDT-1'!D9</f>
        <v>0</v>
      </c>
      <c r="AF9" s="26"/>
      <c r="AG9">
        <f t="shared" si="2"/>
        <v>9.9714720000000021</v>
      </c>
      <c r="AI9" s="75">
        <f>PXIL!L9</f>
        <v>0</v>
      </c>
      <c r="AJ9" s="75">
        <f>PXIL!R9</f>
        <v>0</v>
      </c>
      <c r="AK9" s="75">
        <f>RTM_IEX!L9</f>
        <v>4.24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8.8528000000000023E-2</v>
      </c>
      <c r="AD10">
        <f t="shared" si="1"/>
        <v>9.9714720000000021</v>
      </c>
      <c r="AE10">
        <f>'IDT-1'!D10</f>
        <v>0</v>
      </c>
      <c r="AF10" s="26"/>
      <c r="AG10">
        <f t="shared" si="2"/>
        <v>9.9714720000000021</v>
      </c>
      <c r="AI10" s="75">
        <f>PXIL!L10</f>
        <v>0</v>
      </c>
      <c r="AJ10" s="75">
        <f>PXIL!R10</f>
        <v>0</v>
      </c>
      <c r="AK10" s="75">
        <f>RTM_IEX!L10</f>
        <v>4.24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8.8528000000000009E-2</v>
      </c>
      <c r="AD11">
        <f t="shared" si="1"/>
        <v>9.9714720000000003</v>
      </c>
      <c r="AE11">
        <f>'IDT-1'!D11</f>
        <v>0</v>
      </c>
      <c r="AF11" s="26"/>
      <c r="AG11">
        <f t="shared" si="2"/>
        <v>9.9714720000000003</v>
      </c>
      <c r="AI11" s="75">
        <f>PXIL!L11</f>
        <v>0</v>
      </c>
      <c r="AJ11" s="75">
        <f>PXIL!R11</f>
        <v>0</v>
      </c>
      <c r="AK11" s="75">
        <f>RTM_IEX!L11</f>
        <v>4.24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8.8528000000000009E-2</v>
      </c>
      <c r="AD12">
        <f t="shared" si="1"/>
        <v>9.9714720000000003</v>
      </c>
      <c r="AE12">
        <f>'IDT-1'!D12</f>
        <v>0</v>
      </c>
      <c r="AF12" s="26"/>
      <c r="AG12">
        <f t="shared" si="2"/>
        <v>9.9714720000000003</v>
      </c>
      <c r="AI12" s="75">
        <f>PXIL!L12</f>
        <v>0</v>
      </c>
      <c r="AJ12" s="75">
        <f>PXIL!R12</f>
        <v>0</v>
      </c>
      <c r="AK12" s="75">
        <f>RTM_IEX!L12</f>
        <v>4.24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8.8528000000000009E-2</v>
      </c>
      <c r="AD13">
        <f t="shared" si="1"/>
        <v>9.9714720000000003</v>
      </c>
      <c r="AE13">
        <f>'IDT-1'!D13</f>
        <v>0</v>
      </c>
      <c r="AF13" s="26"/>
      <c r="AG13">
        <f t="shared" si="2"/>
        <v>9.9714720000000003</v>
      </c>
      <c r="AI13" s="75">
        <f>PXIL!L13</f>
        <v>0</v>
      </c>
      <c r="AJ13" s="75">
        <f>PXIL!R13</f>
        <v>0</v>
      </c>
      <c r="AK13" s="75">
        <f>RTM_IEX!L13</f>
        <v>4.24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8.8528000000000009E-2</v>
      </c>
      <c r="AD14">
        <f t="shared" si="1"/>
        <v>9.9714720000000003</v>
      </c>
      <c r="AE14">
        <f>'IDT-1'!D14</f>
        <v>0</v>
      </c>
      <c r="AF14" s="26"/>
      <c r="AG14">
        <f t="shared" si="2"/>
        <v>9.9714720000000003</v>
      </c>
      <c r="AI14" s="75">
        <f>PXIL!L14</f>
        <v>0</v>
      </c>
      <c r="AJ14" s="75">
        <f>PXIL!R14</f>
        <v>0</v>
      </c>
      <c r="AK14" s="75">
        <f>RTM_IEX!L14</f>
        <v>4.24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9.1080000000000008E-2</v>
      </c>
      <c r="AD15">
        <f t="shared" si="1"/>
        <v>10.258920000000002</v>
      </c>
      <c r="AE15">
        <f>'IDT-1'!D15</f>
        <v>0</v>
      </c>
      <c r="AF15" s="26"/>
      <c r="AG15">
        <f t="shared" si="2"/>
        <v>10.258920000000002</v>
      </c>
      <c r="AI15" s="75">
        <f>PXIL!L15</f>
        <v>0</v>
      </c>
      <c r="AJ15" s="75">
        <f>PXIL!R15</f>
        <v>0</v>
      </c>
      <c r="AK15" s="75">
        <f>RTM_IEX!L15</f>
        <v>4.53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9.1080000000000008E-2</v>
      </c>
      <c r="AD16">
        <f t="shared" si="1"/>
        <v>10.258920000000002</v>
      </c>
      <c r="AE16">
        <f>'IDT-1'!D16</f>
        <v>0</v>
      </c>
      <c r="AF16" s="26"/>
      <c r="AG16">
        <f t="shared" si="2"/>
        <v>10.258920000000002</v>
      </c>
      <c r="AI16" s="75">
        <f>PXIL!L16</f>
        <v>0</v>
      </c>
      <c r="AJ16" s="75">
        <f>PXIL!R16</f>
        <v>0</v>
      </c>
      <c r="AK16" s="75">
        <f>RTM_IEX!L16</f>
        <v>4.53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9.1872000000000009E-2</v>
      </c>
      <c r="AD17">
        <f t="shared" si="1"/>
        <v>10.348128000000001</v>
      </c>
      <c r="AE17">
        <f>'IDT-1'!D17</f>
        <v>0</v>
      </c>
      <c r="AF17" s="26"/>
      <c r="AG17">
        <f t="shared" si="2"/>
        <v>10.348128000000001</v>
      </c>
      <c r="AI17" s="75">
        <f>PXIL!L17</f>
        <v>0</v>
      </c>
      <c r="AJ17" s="75">
        <f>PXIL!R17</f>
        <v>0</v>
      </c>
      <c r="AK17" s="75">
        <f>RTM_IEX!L17</f>
        <v>4.62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9.3632000000000007E-2</v>
      </c>
      <c r="AD18">
        <f t="shared" si="1"/>
        <v>10.546368000000001</v>
      </c>
      <c r="AE18">
        <f>'IDT-1'!D18</f>
        <v>0</v>
      </c>
      <c r="AF18" s="26"/>
      <c r="AG18">
        <f t="shared" si="2"/>
        <v>10.546368000000001</v>
      </c>
      <c r="AI18" s="75">
        <f>PXIL!L18</f>
        <v>0</v>
      </c>
      <c r="AJ18" s="75">
        <f>PXIL!R18</f>
        <v>0</v>
      </c>
      <c r="AK18" s="75">
        <f>RTM_IEX!L18</f>
        <v>4.82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9.6976000000000007E-2</v>
      </c>
      <c r="AD19">
        <f t="shared" si="1"/>
        <v>10.923024</v>
      </c>
      <c r="AE19">
        <f>'IDT-1'!D19</f>
        <v>0</v>
      </c>
      <c r="AF19" s="26"/>
      <c r="AG19">
        <f t="shared" si="2"/>
        <v>10.923024</v>
      </c>
      <c r="AI19" s="75">
        <f>PXIL!L19</f>
        <v>0</v>
      </c>
      <c r="AJ19" s="75">
        <f>PXIL!R19</f>
        <v>0</v>
      </c>
      <c r="AK19" s="75">
        <f>RTM_IEX!L19</f>
        <v>5.2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9.6976000000000007E-2</v>
      </c>
      <c r="AD20">
        <f t="shared" si="1"/>
        <v>10.923024</v>
      </c>
      <c r="AE20">
        <f>'IDT-1'!D20</f>
        <v>0</v>
      </c>
      <c r="AF20" s="26"/>
      <c r="AG20">
        <f t="shared" si="2"/>
        <v>10.923024</v>
      </c>
      <c r="AI20" s="75">
        <f>PXIL!L20</f>
        <v>0</v>
      </c>
      <c r="AJ20" s="75">
        <f>PXIL!R20</f>
        <v>0</v>
      </c>
      <c r="AK20" s="75">
        <f>RTM_IEX!L20</f>
        <v>5.2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9.7855999999999999E-2</v>
      </c>
      <c r="AD21">
        <f t="shared" si="1"/>
        <v>11.022144000000001</v>
      </c>
      <c r="AE21">
        <f>'IDT-1'!D21</f>
        <v>0</v>
      </c>
      <c r="AF21" s="26"/>
      <c r="AG21">
        <f t="shared" si="2"/>
        <v>11.022144000000001</v>
      </c>
      <c r="AI21" s="75">
        <f>PXIL!L21</f>
        <v>0</v>
      </c>
      <c r="AJ21" s="75">
        <f>PXIL!R21</f>
        <v>0</v>
      </c>
      <c r="AK21" s="75">
        <f>RTM_IEX!L21</f>
        <v>5.3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0.100408</v>
      </c>
      <c r="AD22">
        <f t="shared" si="1"/>
        <v>11.309592</v>
      </c>
      <c r="AE22">
        <f>'IDT-1'!D22</f>
        <v>0</v>
      </c>
      <c r="AF22" s="26"/>
      <c r="AG22">
        <f t="shared" si="2"/>
        <v>11.309592</v>
      </c>
      <c r="AI22" s="75">
        <f>PXIL!L22</f>
        <v>0</v>
      </c>
      <c r="AJ22" s="75">
        <f>PXIL!R22</f>
        <v>0</v>
      </c>
      <c r="AK22" s="75">
        <f>RTM_IEX!L22</f>
        <v>5.59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5.8200000000000012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0.11985600000000002</v>
      </c>
      <c r="AD23">
        <f t="shared" si="1"/>
        <v>13.500144000000001</v>
      </c>
      <c r="AE23">
        <f>'IDT-1'!D23</f>
        <v>0</v>
      </c>
      <c r="AF23" s="26"/>
      <c r="AG23">
        <f t="shared" si="2"/>
        <v>13.500144000000001</v>
      </c>
      <c r="AI23" s="75">
        <f>PXIL!L23</f>
        <v>0</v>
      </c>
      <c r="AJ23" s="75">
        <f>PXIL!R23</f>
        <v>0</v>
      </c>
      <c r="AK23" s="75">
        <f>RTM_IEX!L23</f>
        <v>7.8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0.13261600000000001</v>
      </c>
      <c r="AD24">
        <f t="shared" si="1"/>
        <v>14.937384</v>
      </c>
      <c r="AE24">
        <f>'IDT-1'!D24</f>
        <v>0</v>
      </c>
      <c r="AF24" s="26"/>
      <c r="AG24">
        <f t="shared" si="2"/>
        <v>14.937384</v>
      </c>
      <c r="AI24" s="75">
        <f>PXIL!L24</f>
        <v>0</v>
      </c>
      <c r="AJ24" s="75">
        <f>PXIL!R24</f>
        <v>0</v>
      </c>
      <c r="AK24" s="75">
        <f>RTM_IEX!L24</f>
        <v>9.25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0.142736</v>
      </c>
      <c r="AD25">
        <f t="shared" si="1"/>
        <v>16.077264</v>
      </c>
      <c r="AE25">
        <f>'IDT-1'!D25</f>
        <v>0</v>
      </c>
      <c r="AF25" s="26"/>
      <c r="AG25">
        <f t="shared" si="2"/>
        <v>16.077264</v>
      </c>
      <c r="AI25" s="75">
        <f>PXIL!L25</f>
        <v>0</v>
      </c>
      <c r="AJ25" s="75">
        <f>PXIL!R25</f>
        <v>0</v>
      </c>
      <c r="AK25" s="75">
        <f>RTM_IEX!L25</f>
        <v>10.4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0.154616</v>
      </c>
      <c r="AD26">
        <f t="shared" si="1"/>
        <v>17.415384</v>
      </c>
      <c r="AE26">
        <f>'IDT-1'!D26</f>
        <v>0</v>
      </c>
      <c r="AF26" s="26"/>
      <c r="AG26">
        <f t="shared" si="2"/>
        <v>17.415384</v>
      </c>
      <c r="AI26" s="75">
        <f>PXIL!L26</f>
        <v>0</v>
      </c>
      <c r="AJ26" s="75">
        <f>PXIL!R26</f>
        <v>0</v>
      </c>
      <c r="AK26" s="75">
        <f>RTM_IEX!L26</f>
        <v>11.75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0.17670400000000003</v>
      </c>
      <c r="AD27">
        <f t="shared" si="1"/>
        <v>19.903295999999997</v>
      </c>
      <c r="AE27">
        <f>'IDT-1'!D27</f>
        <v>0</v>
      </c>
      <c r="AF27" s="26"/>
      <c r="AG27">
        <f t="shared" si="2"/>
        <v>19.903295999999997</v>
      </c>
      <c r="AI27" s="75">
        <f>PXIL!L27</f>
        <v>0</v>
      </c>
      <c r="AJ27" s="75">
        <f>PXIL!R27</f>
        <v>0</v>
      </c>
      <c r="AK27" s="75">
        <f>RTM_IEX!L27</f>
        <v>14.26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0.19527200000000003</v>
      </c>
      <c r="AD28">
        <f t="shared" si="1"/>
        <v>21.994728000000002</v>
      </c>
      <c r="AE28">
        <f>'IDT-1'!D28</f>
        <v>0</v>
      </c>
      <c r="AF28" s="26"/>
      <c r="AG28">
        <f t="shared" si="2"/>
        <v>21.994728000000002</v>
      </c>
      <c r="AI28" s="75">
        <f>PXIL!L28</f>
        <v>0</v>
      </c>
      <c r="AJ28" s="75">
        <f>PXIL!R28</f>
        <v>0</v>
      </c>
      <c r="AK28" s="75">
        <f>RTM_IEX!L28</f>
        <v>16.37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0.20548000000000002</v>
      </c>
      <c r="AD29">
        <f t="shared" si="1"/>
        <v>23.14452</v>
      </c>
      <c r="AE29">
        <f>'IDT-1'!D29</f>
        <v>0</v>
      </c>
      <c r="AF29" s="26"/>
      <c r="AG29">
        <f t="shared" si="2"/>
        <v>23.14452</v>
      </c>
      <c r="AI29" s="75">
        <f>PXIL!L29</f>
        <v>0</v>
      </c>
      <c r="AJ29" s="75">
        <f>PXIL!R29</f>
        <v>0</v>
      </c>
      <c r="AK29" s="75">
        <f>RTM_IEX!L29</f>
        <v>17.53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0.21648000000000003</v>
      </c>
      <c r="AD30">
        <f t="shared" si="1"/>
        <v>24.383520000000001</v>
      </c>
      <c r="AE30">
        <f>'IDT-1'!D30</f>
        <v>0</v>
      </c>
      <c r="AF30" s="26"/>
      <c r="AG30">
        <f t="shared" si="2"/>
        <v>24.383520000000001</v>
      </c>
      <c r="AI30" s="75">
        <f>PXIL!L30</f>
        <v>0</v>
      </c>
      <c r="AJ30" s="75">
        <f>PXIL!R30</f>
        <v>0</v>
      </c>
      <c r="AK30" s="75">
        <f>RTM_IEX!L30</f>
        <v>18.78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0.22070400000000004</v>
      </c>
      <c r="AD31">
        <f t="shared" si="1"/>
        <v>24.859296000000001</v>
      </c>
      <c r="AE31">
        <f>'IDT-1'!D31</f>
        <v>0</v>
      </c>
      <c r="AF31" s="26"/>
      <c r="AG31">
        <f t="shared" si="2"/>
        <v>24.859296000000001</v>
      </c>
      <c r="AI31" s="75">
        <f>PXIL!L31</f>
        <v>0</v>
      </c>
      <c r="AJ31" s="75">
        <f>PXIL!R31</f>
        <v>0</v>
      </c>
      <c r="AK31" s="75">
        <f>RTM_IEX!L31</f>
        <v>19.260000000000002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0.22158400000000003</v>
      </c>
      <c r="AD32">
        <f t="shared" si="1"/>
        <v>24.958416</v>
      </c>
      <c r="AE32">
        <f>'IDT-1'!D32</f>
        <v>0</v>
      </c>
      <c r="AF32" s="26"/>
      <c r="AG32">
        <f t="shared" si="2"/>
        <v>24.958416</v>
      </c>
      <c r="AI32" s="75">
        <f>PXIL!L32</f>
        <v>0</v>
      </c>
      <c r="AJ32" s="75">
        <f>PXIL!R32</f>
        <v>0</v>
      </c>
      <c r="AK32" s="75">
        <f>RTM_IEX!L32</f>
        <v>19.260000000000002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0.39</v>
      </c>
      <c r="AB33" s="117">
        <f>-STOA!R33</f>
        <v>0</v>
      </c>
      <c r="AC33">
        <f t="shared" si="0"/>
        <v>0.21656800000000001</v>
      </c>
      <c r="AD33">
        <f t="shared" si="1"/>
        <v>24.393432000000001</v>
      </c>
      <c r="AE33">
        <f>'IDT-1'!D33</f>
        <v>0</v>
      </c>
      <c r="AF33" s="26"/>
      <c r="AG33">
        <f t="shared" si="2"/>
        <v>24.393432000000001</v>
      </c>
      <c r="AI33" s="75">
        <f>PXIL!L33</f>
        <v>0</v>
      </c>
      <c r="AJ33" s="75">
        <f>PXIL!R33</f>
        <v>0</v>
      </c>
      <c r="AK33" s="75">
        <f>RTM_IEX!L33</f>
        <v>18.399999999999999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0.82</v>
      </c>
      <c r="AB34" s="117">
        <f>-STOA!R34</f>
        <v>0</v>
      </c>
      <c r="AC34">
        <f t="shared" si="0"/>
        <v>0.21269600000000002</v>
      </c>
      <c r="AD34">
        <f t="shared" si="1"/>
        <v>23.957304000000001</v>
      </c>
      <c r="AE34">
        <f>'IDT-1'!D34</f>
        <v>0</v>
      </c>
      <c r="AF34" s="26"/>
      <c r="AG34">
        <f t="shared" si="2"/>
        <v>23.957304000000001</v>
      </c>
      <c r="AI34" s="75">
        <f>PXIL!L34</f>
        <v>0</v>
      </c>
      <c r="AJ34" s="75">
        <f>PXIL!R34</f>
        <v>0</v>
      </c>
      <c r="AK34" s="75">
        <f>RTM_IEX!L34</f>
        <v>17.53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1.1299999999999999</v>
      </c>
      <c r="AB35" s="117">
        <f>-STOA!R35</f>
        <v>0</v>
      </c>
      <c r="AC35">
        <f t="shared" si="0"/>
        <v>0.20275199999999999</v>
      </c>
      <c r="AD35">
        <f t="shared" si="1"/>
        <v>22.837247999999999</v>
      </c>
      <c r="AE35">
        <f>'IDT-1'!D35</f>
        <v>0</v>
      </c>
      <c r="AF35" s="26"/>
      <c r="AG35">
        <f t="shared" si="2"/>
        <v>22.837247999999999</v>
      </c>
      <c r="AI35" s="75">
        <f>PXIL!L35</f>
        <v>0</v>
      </c>
      <c r="AJ35" s="75">
        <f>PXIL!R35</f>
        <v>0</v>
      </c>
      <c r="AK35" s="75">
        <f>RTM_IEX!L35</f>
        <v>16.09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1.37</v>
      </c>
      <c r="AB36" s="117">
        <f>-STOA!R36</f>
        <v>0</v>
      </c>
      <c r="AC36">
        <f t="shared" si="0"/>
        <v>0.19298400000000004</v>
      </c>
      <c r="AD36">
        <f t="shared" si="1"/>
        <v>21.737016000000001</v>
      </c>
      <c r="AE36">
        <f>'IDT-1'!D36</f>
        <v>0</v>
      </c>
      <c r="AF36" s="26"/>
      <c r="AG36">
        <f t="shared" si="2"/>
        <v>21.737016000000001</v>
      </c>
      <c r="AI36" s="75">
        <f>PXIL!L36</f>
        <v>0</v>
      </c>
      <c r="AJ36" s="75">
        <f>PXIL!R36</f>
        <v>0</v>
      </c>
      <c r="AK36" s="75">
        <f>RTM_IEX!L36</f>
        <v>14.74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1.8</v>
      </c>
      <c r="AB37" s="117">
        <f>-STOA!R37</f>
        <v>0</v>
      </c>
      <c r="AC37">
        <f t="shared" si="0"/>
        <v>0.194216</v>
      </c>
      <c r="AD37">
        <f t="shared" si="1"/>
        <v>21.875783999999999</v>
      </c>
      <c r="AE37">
        <f>'IDT-1'!D37</f>
        <v>0</v>
      </c>
      <c r="AF37" s="26"/>
      <c r="AG37">
        <f t="shared" si="2"/>
        <v>21.875783999999999</v>
      </c>
      <c r="AI37" s="75">
        <f>PXIL!L37</f>
        <v>0</v>
      </c>
      <c r="AJ37" s="75">
        <f>PXIL!R37</f>
        <v>0</v>
      </c>
      <c r="AK37" s="75">
        <f>RTM_IEX!L37</f>
        <v>14.45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2.3199999999999998</v>
      </c>
      <c r="AB38" s="117">
        <f>-STOA!R38</f>
        <v>0</v>
      </c>
      <c r="AC38">
        <f t="shared" si="0"/>
        <v>0.18180800000000003</v>
      </c>
      <c r="AD38">
        <f t="shared" si="1"/>
        <v>20.478192</v>
      </c>
      <c r="AE38">
        <f>'IDT-1'!D38</f>
        <v>0</v>
      </c>
      <c r="AF38" s="26"/>
      <c r="AG38">
        <f t="shared" si="2"/>
        <v>20.478192</v>
      </c>
      <c r="AI38" s="75">
        <f>PXIL!L38</f>
        <v>0</v>
      </c>
      <c r="AJ38" s="75">
        <f>PXIL!R38</f>
        <v>0</v>
      </c>
      <c r="AK38" s="75">
        <f>RTM_IEX!L38</f>
        <v>12.52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2.93</v>
      </c>
      <c r="AB39" s="117">
        <f>-STOA!R39</f>
        <v>0</v>
      </c>
      <c r="AC39">
        <f t="shared" si="0"/>
        <v>0.17952000000000001</v>
      </c>
      <c r="AD39">
        <f t="shared" si="1"/>
        <v>20.220479999999998</v>
      </c>
      <c r="AE39">
        <f>'IDT-1'!D39</f>
        <v>0</v>
      </c>
      <c r="AF39" s="26"/>
      <c r="AG39">
        <f t="shared" si="2"/>
        <v>20.220479999999998</v>
      </c>
      <c r="AI39" s="75">
        <f>PXIL!L39</f>
        <v>0</v>
      </c>
      <c r="AJ39" s="75">
        <f>PXIL!R39</f>
        <v>0</v>
      </c>
      <c r="AK39" s="75">
        <f>RTM_IEX!L39</f>
        <v>11.65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3.36</v>
      </c>
      <c r="AB40" s="117">
        <f>-STOA!R40</f>
        <v>0</v>
      </c>
      <c r="AC40">
        <f t="shared" si="0"/>
        <v>0.17908000000000002</v>
      </c>
      <c r="AD40">
        <f t="shared" si="1"/>
        <v>20.170920000000002</v>
      </c>
      <c r="AE40">
        <f>'IDT-1'!D40</f>
        <v>0</v>
      </c>
      <c r="AF40" s="26"/>
      <c r="AG40">
        <f t="shared" si="2"/>
        <v>20.170920000000002</v>
      </c>
      <c r="AI40" s="75">
        <f>PXIL!L40</f>
        <v>0</v>
      </c>
      <c r="AJ40" s="75">
        <f>PXIL!R40</f>
        <v>0</v>
      </c>
      <c r="AK40" s="75">
        <f>RTM_IEX!L40</f>
        <v>11.17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3.74</v>
      </c>
      <c r="AB41" s="117">
        <f>-STOA!R41</f>
        <v>0</v>
      </c>
      <c r="AC41">
        <f t="shared" si="0"/>
        <v>0.17987200000000003</v>
      </c>
      <c r="AD41">
        <f t="shared" si="1"/>
        <v>20.260128000000002</v>
      </c>
      <c r="AE41">
        <f>'IDT-1'!D41</f>
        <v>0</v>
      </c>
      <c r="AF41" s="26"/>
      <c r="AG41">
        <f t="shared" si="2"/>
        <v>20.260128000000002</v>
      </c>
      <c r="AI41" s="75">
        <f>PXIL!L41</f>
        <v>0</v>
      </c>
      <c r="AJ41" s="75">
        <f>PXIL!R41</f>
        <v>0</v>
      </c>
      <c r="AK41" s="75">
        <f>RTM_IEX!L41</f>
        <v>10.88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4.1399999999999997</v>
      </c>
      <c r="AB42" s="117">
        <f>-STOA!R42</f>
        <v>0</v>
      </c>
      <c r="AC42">
        <f t="shared" si="0"/>
        <v>0.18092800000000003</v>
      </c>
      <c r="AD42">
        <f t="shared" si="1"/>
        <v>20.379072000000001</v>
      </c>
      <c r="AE42">
        <f>'IDT-1'!D42</f>
        <v>0</v>
      </c>
      <c r="AF42" s="26"/>
      <c r="AG42">
        <f t="shared" si="2"/>
        <v>20.379072000000001</v>
      </c>
      <c r="AI42" s="75">
        <f>PXIL!L42</f>
        <v>0</v>
      </c>
      <c r="AJ42" s="75">
        <f>PXIL!R42</f>
        <v>0</v>
      </c>
      <c r="AK42" s="75">
        <f>RTM_IEX!L42</f>
        <v>10.6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4.5</v>
      </c>
      <c r="AB43" s="117">
        <f>-STOA!R43</f>
        <v>0</v>
      </c>
      <c r="AC43">
        <f t="shared" si="0"/>
        <v>0.17476800000000001</v>
      </c>
      <c r="AD43">
        <f t="shared" si="1"/>
        <v>19.685231999999999</v>
      </c>
      <c r="AE43">
        <f>'IDT-1'!D43</f>
        <v>0</v>
      </c>
      <c r="AF43" s="26"/>
      <c r="AG43">
        <f t="shared" si="2"/>
        <v>19.685231999999999</v>
      </c>
      <c r="AI43" s="75">
        <f>PXIL!L43</f>
        <v>0</v>
      </c>
      <c r="AJ43" s="75">
        <f>PXIL!R43</f>
        <v>0</v>
      </c>
      <c r="AK43" s="75">
        <f>RTM_IEX!L43</f>
        <v>9.5399999999999991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4.87</v>
      </c>
      <c r="AB44" s="117">
        <f>-STOA!R44</f>
        <v>0</v>
      </c>
      <c r="AC44">
        <f t="shared" si="0"/>
        <v>0.16948800000000003</v>
      </c>
      <c r="AD44">
        <f t="shared" si="1"/>
        <v>19.090512</v>
      </c>
      <c r="AE44">
        <f>'IDT-1'!D44</f>
        <v>0</v>
      </c>
      <c r="AF44" s="26"/>
      <c r="AG44">
        <f t="shared" si="2"/>
        <v>19.090512</v>
      </c>
      <c r="AI44" s="75">
        <f>PXIL!L44</f>
        <v>0</v>
      </c>
      <c r="AJ44" s="75">
        <f>PXIL!R44</f>
        <v>0</v>
      </c>
      <c r="AK44" s="75">
        <f>RTM_IEX!L44</f>
        <v>8.57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</v>
      </c>
      <c r="AB45" s="117">
        <f>-STOA!R45</f>
        <v>0</v>
      </c>
      <c r="AC45">
        <f t="shared" si="0"/>
        <v>0.16808000000000001</v>
      </c>
      <c r="AD45">
        <f t="shared" si="1"/>
        <v>18.931920000000002</v>
      </c>
      <c r="AE45">
        <f>'IDT-1'!D45</f>
        <v>0</v>
      </c>
      <c r="AF45" s="26"/>
      <c r="AG45">
        <f t="shared" si="2"/>
        <v>18.931920000000002</v>
      </c>
      <c r="AI45" s="75">
        <f>PXIL!L45</f>
        <v>0</v>
      </c>
      <c r="AJ45" s="75">
        <f>PXIL!R45</f>
        <v>0</v>
      </c>
      <c r="AK45" s="75">
        <f>RTM_IEX!L45</f>
        <v>8.2799999999999994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5.08</v>
      </c>
      <c r="AB46" s="117">
        <f>-STOA!R46</f>
        <v>0</v>
      </c>
      <c r="AC46">
        <f t="shared" si="0"/>
        <v>0.16200800000000004</v>
      </c>
      <c r="AD46">
        <f t="shared" si="1"/>
        <v>18.247992000000004</v>
      </c>
      <c r="AE46">
        <f>'IDT-1'!D46</f>
        <v>0</v>
      </c>
      <c r="AF46" s="26"/>
      <c r="AG46">
        <f t="shared" si="2"/>
        <v>18.247992000000004</v>
      </c>
      <c r="AI46" s="75">
        <f>PXIL!L46</f>
        <v>0</v>
      </c>
      <c r="AJ46" s="75">
        <f>PXIL!R46</f>
        <v>0</v>
      </c>
      <c r="AK46" s="75">
        <f>RTM_IEX!L46</f>
        <v>7.51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5.17</v>
      </c>
      <c r="AB47" s="117">
        <f>-STOA!R47</f>
        <v>0</v>
      </c>
      <c r="AC47">
        <f t="shared" si="0"/>
        <v>0.160248</v>
      </c>
      <c r="AD47">
        <f t="shared" si="1"/>
        <v>18.049752000000002</v>
      </c>
      <c r="AE47">
        <f>'IDT-1'!D47</f>
        <v>0</v>
      </c>
      <c r="AF47" s="26"/>
      <c r="AG47">
        <f t="shared" si="2"/>
        <v>18.049752000000002</v>
      </c>
      <c r="AI47" s="75">
        <f>PXIL!L47</f>
        <v>0</v>
      </c>
      <c r="AJ47" s="75">
        <f>PXIL!R47</f>
        <v>0</v>
      </c>
      <c r="AK47" s="75">
        <f>RTM_IEX!L47</f>
        <v>7.22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5.26</v>
      </c>
      <c r="AB48" s="117">
        <f>-STOA!R48</f>
        <v>0</v>
      </c>
      <c r="AC48">
        <f t="shared" si="0"/>
        <v>0.15936800000000001</v>
      </c>
      <c r="AD48">
        <f t="shared" si="1"/>
        <v>17.950631999999999</v>
      </c>
      <c r="AE48">
        <f>'IDT-1'!D48</f>
        <v>0</v>
      </c>
      <c r="AF48" s="26"/>
      <c r="AG48">
        <f t="shared" si="2"/>
        <v>17.950631999999999</v>
      </c>
      <c r="AI48" s="75">
        <f>PXIL!L48</f>
        <v>0</v>
      </c>
      <c r="AJ48" s="75">
        <f>PXIL!R48</f>
        <v>0</v>
      </c>
      <c r="AK48" s="75">
        <f>RTM_IEX!L48</f>
        <v>7.03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5.74</v>
      </c>
      <c r="AB49" s="117">
        <f>-STOA!R49</f>
        <v>0</v>
      </c>
      <c r="AC49">
        <f t="shared" si="0"/>
        <v>0.16104000000000002</v>
      </c>
      <c r="AD49">
        <f t="shared" si="1"/>
        <v>18.138960000000001</v>
      </c>
      <c r="AE49">
        <f>'IDT-1'!D49</f>
        <v>0</v>
      </c>
      <c r="AF49" s="26"/>
      <c r="AG49">
        <f t="shared" si="2"/>
        <v>18.138960000000001</v>
      </c>
      <c r="AI49" s="75">
        <f>PXIL!L49</f>
        <v>0</v>
      </c>
      <c r="AJ49" s="75">
        <f>PXIL!R49</f>
        <v>0</v>
      </c>
      <c r="AK49" s="75">
        <f>RTM_IEX!L49</f>
        <v>6.74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5.87</v>
      </c>
      <c r="AB50" s="117">
        <f>-STOA!R50</f>
        <v>0</v>
      </c>
      <c r="AC50">
        <f t="shared" si="0"/>
        <v>0.16218400000000002</v>
      </c>
      <c r="AD50">
        <f t="shared" si="1"/>
        <v>18.267816</v>
      </c>
      <c r="AE50">
        <f>'IDT-1'!D50</f>
        <v>0</v>
      </c>
      <c r="AF50" s="26"/>
      <c r="AG50">
        <f t="shared" si="2"/>
        <v>18.267816</v>
      </c>
      <c r="AI50" s="75">
        <f>PXIL!L50</f>
        <v>0</v>
      </c>
      <c r="AJ50" s="75">
        <f>PXIL!R50</f>
        <v>0</v>
      </c>
      <c r="AK50" s="75">
        <f>RTM_IEX!L50</f>
        <v>6.74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5.87</v>
      </c>
      <c r="AB51" s="117">
        <f>-STOA!R51</f>
        <v>0</v>
      </c>
      <c r="AC51">
        <f t="shared" si="0"/>
        <v>0.15796000000000002</v>
      </c>
      <c r="AD51">
        <f t="shared" si="1"/>
        <v>17.792040000000004</v>
      </c>
      <c r="AE51">
        <f>'IDT-1'!D51</f>
        <v>0</v>
      </c>
      <c r="AF51" s="26"/>
      <c r="AG51">
        <f t="shared" si="2"/>
        <v>17.792040000000004</v>
      </c>
      <c r="AI51" s="75">
        <f>PXIL!L51</f>
        <v>0</v>
      </c>
      <c r="AJ51" s="75">
        <f>PXIL!R51</f>
        <v>0</v>
      </c>
      <c r="AK51" s="75">
        <f>RTM_IEX!L51</f>
        <v>6.26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5.88</v>
      </c>
      <c r="AB52" s="117">
        <f>-STOA!R52</f>
        <v>0</v>
      </c>
      <c r="AC52">
        <f t="shared" si="0"/>
        <v>0.15804799999999999</v>
      </c>
      <c r="AD52">
        <f t="shared" si="1"/>
        <v>17.801952</v>
      </c>
      <c r="AE52">
        <f>'IDT-1'!D52</f>
        <v>0</v>
      </c>
      <c r="AF52" s="26"/>
      <c r="AG52">
        <f t="shared" si="2"/>
        <v>17.801952</v>
      </c>
      <c r="AI52" s="75">
        <f>PXIL!L52</f>
        <v>0</v>
      </c>
      <c r="AJ52" s="75">
        <f>PXIL!R52</f>
        <v>0</v>
      </c>
      <c r="AK52" s="75">
        <f>RTM_IEX!L52</f>
        <v>6.26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5.87</v>
      </c>
      <c r="AB53" s="117">
        <f>-STOA!R53</f>
        <v>0</v>
      </c>
      <c r="AC53">
        <f t="shared" si="0"/>
        <v>0.16218400000000002</v>
      </c>
      <c r="AD53">
        <f t="shared" si="1"/>
        <v>18.267816</v>
      </c>
      <c r="AE53">
        <f>'IDT-1'!D53</f>
        <v>0</v>
      </c>
      <c r="AF53" s="26"/>
      <c r="AG53">
        <f t="shared" si="2"/>
        <v>18.267816</v>
      </c>
      <c r="AI53" s="75">
        <f>PXIL!L53</f>
        <v>0</v>
      </c>
      <c r="AJ53" s="75">
        <f>PXIL!R53</f>
        <v>0</v>
      </c>
      <c r="AK53" s="75">
        <f>RTM_IEX!L53</f>
        <v>6.74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5.88</v>
      </c>
      <c r="AB54" s="117">
        <f>-STOA!R54</f>
        <v>0</v>
      </c>
      <c r="AC54">
        <f t="shared" si="0"/>
        <v>0.15382400000000002</v>
      </c>
      <c r="AD54">
        <f t="shared" si="1"/>
        <v>17.326176</v>
      </c>
      <c r="AE54">
        <f>'IDT-1'!D54</f>
        <v>0</v>
      </c>
      <c r="AF54" s="26"/>
      <c r="AG54">
        <f t="shared" si="2"/>
        <v>17.326176</v>
      </c>
      <c r="AI54" s="75">
        <f>PXIL!L54</f>
        <v>0</v>
      </c>
      <c r="AJ54" s="75">
        <f>PXIL!R54</f>
        <v>0</v>
      </c>
      <c r="AK54" s="75">
        <f>RTM_IEX!L54</f>
        <v>5.78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5.87</v>
      </c>
      <c r="AB55" s="117">
        <f>-STOA!R55</f>
        <v>0</v>
      </c>
      <c r="AC55">
        <f t="shared" si="0"/>
        <v>0.14951200000000003</v>
      </c>
      <c r="AD55">
        <f t="shared" si="1"/>
        <v>16.840488000000001</v>
      </c>
      <c r="AE55">
        <f>'IDT-1'!D55</f>
        <v>0</v>
      </c>
      <c r="AF55" s="26"/>
      <c r="AG55">
        <f t="shared" si="2"/>
        <v>16.840488000000001</v>
      </c>
      <c r="AI55" s="75">
        <f>PXIL!L55</f>
        <v>0</v>
      </c>
      <c r="AJ55" s="75">
        <f>PXIL!R55</f>
        <v>0</v>
      </c>
      <c r="AK55" s="75">
        <f>RTM_IEX!L55</f>
        <v>5.3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5.44</v>
      </c>
      <c r="AB56" s="117">
        <f>-STOA!R56</f>
        <v>0</v>
      </c>
      <c r="AC56">
        <f t="shared" si="0"/>
        <v>0.14572800000000002</v>
      </c>
      <c r="AD56">
        <f t="shared" si="1"/>
        <v>16.414272000000004</v>
      </c>
      <c r="AE56">
        <f>'IDT-1'!D56</f>
        <v>0</v>
      </c>
      <c r="AF56" s="26"/>
      <c r="AG56">
        <f t="shared" si="2"/>
        <v>16.414272000000004</v>
      </c>
      <c r="AI56" s="75">
        <f>PXIL!L56</f>
        <v>0</v>
      </c>
      <c r="AJ56" s="75">
        <f>PXIL!R56</f>
        <v>0</v>
      </c>
      <c r="AK56" s="75">
        <f>RTM_IEX!L56</f>
        <v>5.3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5.3</v>
      </c>
      <c r="AB57" s="117">
        <f>-STOA!R57</f>
        <v>0</v>
      </c>
      <c r="AC57">
        <f t="shared" si="0"/>
        <v>0.14027200000000001</v>
      </c>
      <c r="AD57">
        <f t="shared" si="1"/>
        <v>15.799728000000002</v>
      </c>
      <c r="AE57">
        <f>'IDT-1'!D57</f>
        <v>0</v>
      </c>
      <c r="AF57" s="26"/>
      <c r="AG57">
        <f t="shared" si="2"/>
        <v>15.799728000000002</v>
      </c>
      <c r="AI57" s="75">
        <f>PXIL!L57</f>
        <v>0</v>
      </c>
      <c r="AJ57" s="75">
        <f>PXIL!R57</f>
        <v>0</v>
      </c>
      <c r="AK57" s="75">
        <f>RTM_IEX!L57</f>
        <v>4.82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5.8200000000000012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5.3</v>
      </c>
      <c r="AB58" s="117">
        <f>-STOA!R58</f>
        <v>0</v>
      </c>
      <c r="AC58">
        <f t="shared" si="0"/>
        <v>0.13851200000000002</v>
      </c>
      <c r="AD58">
        <f t="shared" si="1"/>
        <v>15.601488000000002</v>
      </c>
      <c r="AE58">
        <f>'IDT-1'!D58</f>
        <v>0</v>
      </c>
      <c r="AF58" s="26"/>
      <c r="AG58">
        <f t="shared" si="2"/>
        <v>15.601488000000002</v>
      </c>
      <c r="AI58" s="75">
        <f>PXIL!L58</f>
        <v>0</v>
      </c>
      <c r="AJ58" s="75">
        <f>PXIL!R58</f>
        <v>0</v>
      </c>
      <c r="AK58" s="75">
        <f>RTM_IEX!L58</f>
        <v>4.62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5.8200000000000012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5.27</v>
      </c>
      <c r="AB59" s="117">
        <f>-STOA!R59</f>
        <v>0</v>
      </c>
      <c r="AC59">
        <f t="shared" si="0"/>
        <v>0.13147200000000001</v>
      </c>
      <c r="AD59">
        <f t="shared" si="1"/>
        <v>14.808527999999999</v>
      </c>
      <c r="AE59">
        <f>'IDT-1'!D59</f>
        <v>0</v>
      </c>
      <c r="AF59" s="26"/>
      <c r="AG59">
        <f t="shared" si="2"/>
        <v>14.808527999999999</v>
      </c>
      <c r="AI59" s="75">
        <f>PXIL!L59</f>
        <v>0</v>
      </c>
      <c r="AJ59" s="75">
        <f>PXIL!R59</f>
        <v>0</v>
      </c>
      <c r="AK59" s="75">
        <f>RTM_IEX!L59</f>
        <v>3.85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5.8200000000000012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5.17</v>
      </c>
      <c r="AB60" s="117">
        <f>-STOA!R60</f>
        <v>0</v>
      </c>
      <c r="AC60">
        <f t="shared" si="0"/>
        <v>0.13059200000000001</v>
      </c>
      <c r="AD60">
        <f t="shared" si="1"/>
        <v>14.709408000000002</v>
      </c>
      <c r="AE60">
        <f>'IDT-1'!D60</f>
        <v>0</v>
      </c>
      <c r="AF60" s="26"/>
      <c r="AG60">
        <f t="shared" si="2"/>
        <v>14.709408000000002</v>
      </c>
      <c r="AI60" s="75">
        <f>PXIL!L60</f>
        <v>0</v>
      </c>
      <c r="AJ60" s="75">
        <f>PXIL!R60</f>
        <v>0</v>
      </c>
      <c r="AK60" s="75">
        <f>RTM_IEX!L60</f>
        <v>3.85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5.8200000000000012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5.17</v>
      </c>
      <c r="AB61" s="117">
        <f>-STOA!R61</f>
        <v>0</v>
      </c>
      <c r="AC61">
        <f t="shared" si="0"/>
        <v>0.13059200000000001</v>
      </c>
      <c r="AD61">
        <f t="shared" si="1"/>
        <v>14.709408000000002</v>
      </c>
      <c r="AE61">
        <f>'IDT-1'!D61</f>
        <v>0</v>
      </c>
      <c r="AF61" s="26"/>
      <c r="AG61">
        <f t="shared" si="2"/>
        <v>14.709408000000002</v>
      </c>
      <c r="AI61" s="75">
        <f>PXIL!L61</f>
        <v>0</v>
      </c>
      <c r="AJ61" s="75">
        <f>PXIL!R61</f>
        <v>0</v>
      </c>
      <c r="AK61" s="75">
        <f>RTM_IEX!L61</f>
        <v>3.85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5.8200000000000012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5.17</v>
      </c>
      <c r="AB62" s="117">
        <f>-STOA!R62</f>
        <v>0</v>
      </c>
      <c r="AC62">
        <f t="shared" si="0"/>
        <v>0.12214400000000003</v>
      </c>
      <c r="AD62">
        <f t="shared" si="1"/>
        <v>13.757856000000002</v>
      </c>
      <c r="AE62">
        <f>'IDT-1'!D62</f>
        <v>0</v>
      </c>
      <c r="AF62" s="26"/>
      <c r="AG62">
        <f t="shared" si="2"/>
        <v>13.757856000000002</v>
      </c>
      <c r="AI62" s="75">
        <f>PXIL!L62</f>
        <v>0</v>
      </c>
      <c r="AJ62" s="75">
        <f>PXIL!R62</f>
        <v>0</v>
      </c>
      <c r="AK62" s="75">
        <f>RTM_IEX!L62</f>
        <v>2.89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5.8200000000000012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4.88</v>
      </c>
      <c r="AB63" s="117">
        <f>-STOA!R63</f>
        <v>0</v>
      </c>
      <c r="AC63">
        <f t="shared" si="0"/>
        <v>0.13059200000000001</v>
      </c>
      <c r="AD63">
        <f t="shared" si="1"/>
        <v>14.709408</v>
      </c>
      <c r="AE63">
        <f>'IDT-1'!D63</f>
        <v>0</v>
      </c>
      <c r="AF63" s="26"/>
      <c r="AG63">
        <f t="shared" si="2"/>
        <v>14.709408</v>
      </c>
      <c r="AI63" s="75">
        <f>PXIL!L63</f>
        <v>0</v>
      </c>
      <c r="AJ63" s="75">
        <f>PXIL!R63</f>
        <v>0</v>
      </c>
      <c r="AK63" s="75">
        <f>RTM_IEX!L63</f>
        <v>4.1399999999999997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5.8200000000000012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4.0199999999999996</v>
      </c>
      <c r="AB64" s="117">
        <f>-STOA!R64</f>
        <v>0</v>
      </c>
      <c r="AC64">
        <f t="shared" si="0"/>
        <v>0.13323200000000002</v>
      </c>
      <c r="AD64">
        <f t="shared" si="1"/>
        <v>15.006768000000001</v>
      </c>
      <c r="AE64">
        <f>'IDT-1'!D64</f>
        <v>0</v>
      </c>
      <c r="AF64" s="26"/>
      <c r="AG64">
        <f t="shared" si="2"/>
        <v>15.006768000000001</v>
      </c>
      <c r="AI64" s="75">
        <f>PXIL!L64</f>
        <v>0</v>
      </c>
      <c r="AJ64" s="75">
        <f>PXIL!R64</f>
        <v>0</v>
      </c>
      <c r="AK64" s="75">
        <f>RTM_IEX!L64</f>
        <v>5.3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5.8200000000000012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3.92</v>
      </c>
      <c r="AB65" s="117">
        <f>-STOA!R65</f>
        <v>0</v>
      </c>
      <c r="AC65">
        <f t="shared" si="0"/>
        <v>0.13235200000000003</v>
      </c>
      <c r="AD65">
        <f t="shared" si="1"/>
        <v>14.907648000000002</v>
      </c>
      <c r="AE65">
        <f>'IDT-1'!D65</f>
        <v>0</v>
      </c>
      <c r="AF65" s="26"/>
      <c r="AG65">
        <f t="shared" si="2"/>
        <v>14.907648000000002</v>
      </c>
      <c r="AI65" s="75">
        <f>PXIL!L65</f>
        <v>0</v>
      </c>
      <c r="AJ65" s="75">
        <f>PXIL!R65</f>
        <v>0</v>
      </c>
      <c r="AK65" s="75">
        <f>RTM_IEX!L65</f>
        <v>5.3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5.8200000000000012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3.53</v>
      </c>
      <c r="AB66" s="117">
        <f>-STOA!R66</f>
        <v>0</v>
      </c>
      <c r="AC66">
        <f t="shared" si="0"/>
        <v>0.13314400000000004</v>
      </c>
      <c r="AD66">
        <f t="shared" si="1"/>
        <v>14.996856000000003</v>
      </c>
      <c r="AE66">
        <f>'IDT-1'!D66</f>
        <v>0</v>
      </c>
      <c r="AF66" s="26"/>
      <c r="AG66">
        <f t="shared" si="2"/>
        <v>14.996856000000003</v>
      </c>
      <c r="AI66" s="75">
        <f>PXIL!L66</f>
        <v>0</v>
      </c>
      <c r="AJ66" s="75">
        <f>PXIL!R66</f>
        <v>0</v>
      </c>
      <c r="AK66" s="75">
        <f>RTM_IEX!L66</f>
        <v>5.78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5.8200000000000012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3.44</v>
      </c>
      <c r="AB67" s="117">
        <f>-STOA!R67</f>
        <v>0</v>
      </c>
      <c r="AC67">
        <f t="shared" si="0"/>
        <v>0.12812800000000002</v>
      </c>
      <c r="AD67">
        <f t="shared" si="1"/>
        <v>14.431872000000002</v>
      </c>
      <c r="AE67">
        <f>'IDT-1'!D67</f>
        <v>0</v>
      </c>
      <c r="AF67" s="26"/>
      <c r="AG67">
        <f t="shared" si="2"/>
        <v>14.431872000000002</v>
      </c>
      <c r="AI67" s="75">
        <f>PXIL!L67</f>
        <v>0</v>
      </c>
      <c r="AJ67" s="75">
        <f>PXIL!R67</f>
        <v>0</v>
      </c>
      <c r="AK67" s="75">
        <f>RTM_IEX!L67</f>
        <v>5.3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2.89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0.12751200000000001</v>
      </c>
      <c r="AD68">
        <f t="shared" ref="AD68:AD98" si="4">SUM(B68:AB68,AI68:AR68)-AC68</f>
        <v>14.362488000000003</v>
      </c>
      <c r="AE68">
        <f>'IDT-1'!D68</f>
        <v>0</v>
      </c>
      <c r="AF68" s="26"/>
      <c r="AG68">
        <f t="shared" ref="AG68:AG98" si="5">SUM(AD68:AF68)</f>
        <v>14.362488000000003</v>
      </c>
      <c r="AI68" s="75">
        <f>PXIL!L68</f>
        <v>0</v>
      </c>
      <c r="AJ68" s="75">
        <f>PXIL!R68</f>
        <v>0</v>
      </c>
      <c r="AK68" s="75">
        <f>RTM_IEX!L68</f>
        <v>5.78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2.0699999999999998</v>
      </c>
      <c r="AB69" s="117">
        <f>-STOA!R69</f>
        <v>0</v>
      </c>
      <c r="AC69">
        <f t="shared" si="3"/>
        <v>0.12874400000000003</v>
      </c>
      <c r="AD69">
        <f t="shared" si="4"/>
        <v>14.501256000000001</v>
      </c>
      <c r="AE69">
        <f>'IDT-1'!D69</f>
        <v>0</v>
      </c>
      <c r="AF69" s="26"/>
      <c r="AG69">
        <f t="shared" si="5"/>
        <v>14.501256000000001</v>
      </c>
      <c r="AI69" s="75">
        <f>PXIL!L69</f>
        <v>0</v>
      </c>
      <c r="AJ69" s="75">
        <f>PXIL!R69</f>
        <v>0</v>
      </c>
      <c r="AK69" s="75">
        <f>RTM_IEX!L69</f>
        <v>6.74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1.1299999999999999</v>
      </c>
      <c r="AB70" s="117">
        <f>-STOA!R70</f>
        <v>0</v>
      </c>
      <c r="AC70">
        <f t="shared" si="3"/>
        <v>0.13745600000000002</v>
      </c>
      <c r="AD70">
        <f t="shared" si="4"/>
        <v>15.482544000000001</v>
      </c>
      <c r="AE70">
        <f>'IDT-1'!D70</f>
        <v>0</v>
      </c>
      <c r="AF70" s="26"/>
      <c r="AG70">
        <f t="shared" si="5"/>
        <v>15.482544000000001</v>
      </c>
      <c r="AI70" s="75">
        <f>PXIL!L70</f>
        <v>0</v>
      </c>
      <c r="AJ70" s="75">
        <f>PXIL!R70</f>
        <v>0</v>
      </c>
      <c r="AK70" s="75">
        <f>RTM_IEX!L70</f>
        <v>8.67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0.84</v>
      </c>
      <c r="AB71" s="117">
        <f>-STOA!R71</f>
        <v>0</v>
      </c>
      <c r="AC71">
        <f t="shared" si="3"/>
        <v>0.13912800000000003</v>
      </c>
      <c r="AD71">
        <f t="shared" si="4"/>
        <v>15.670872000000001</v>
      </c>
      <c r="AE71">
        <f>'IDT-1'!D71</f>
        <v>0</v>
      </c>
      <c r="AF71" s="26"/>
      <c r="AG71">
        <f t="shared" si="5"/>
        <v>15.670872000000001</v>
      </c>
      <c r="AI71" s="75">
        <f>PXIL!L71</f>
        <v>0</v>
      </c>
      <c r="AJ71" s="75">
        <f>PXIL!R71</f>
        <v>0</v>
      </c>
      <c r="AK71" s="75">
        <f>RTM_IEX!L71</f>
        <v>9.15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0.55000000000000004</v>
      </c>
      <c r="AB72" s="117">
        <f>-STOA!R72</f>
        <v>0</v>
      </c>
      <c r="AC72">
        <f t="shared" si="3"/>
        <v>0.14080000000000001</v>
      </c>
      <c r="AD72">
        <f t="shared" si="4"/>
        <v>15.8592</v>
      </c>
      <c r="AE72">
        <f>'IDT-1'!D72</f>
        <v>0</v>
      </c>
      <c r="AF72" s="26"/>
      <c r="AG72">
        <f t="shared" si="5"/>
        <v>15.8592</v>
      </c>
      <c r="AI72" s="75">
        <f>PXIL!L72</f>
        <v>0</v>
      </c>
      <c r="AJ72" s="75">
        <f>PXIL!R72</f>
        <v>0</v>
      </c>
      <c r="AK72" s="75">
        <f>RTM_IEX!L72</f>
        <v>9.6300000000000008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0.26</v>
      </c>
      <c r="AB73" s="117">
        <f>-STOA!R73</f>
        <v>0</v>
      </c>
      <c r="AC73">
        <f t="shared" si="3"/>
        <v>0.14247200000000002</v>
      </c>
      <c r="AD73">
        <f t="shared" si="4"/>
        <v>16.047527999999996</v>
      </c>
      <c r="AE73">
        <f>'IDT-1'!D73</f>
        <v>0</v>
      </c>
      <c r="AF73" s="26"/>
      <c r="AG73">
        <f t="shared" si="5"/>
        <v>16.047527999999996</v>
      </c>
      <c r="AI73" s="75">
        <f>PXIL!L73</f>
        <v>0</v>
      </c>
      <c r="AJ73" s="75">
        <f>PXIL!R73</f>
        <v>0</v>
      </c>
      <c r="AK73" s="75">
        <f>RTM_IEX!L73</f>
        <v>10.11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0.16</v>
      </c>
      <c r="AB74" s="117">
        <f>-STOA!R74</f>
        <v>0</v>
      </c>
      <c r="AC74">
        <f t="shared" si="3"/>
        <v>0.124696</v>
      </c>
      <c r="AD74">
        <f t="shared" si="4"/>
        <v>14.045304</v>
      </c>
      <c r="AE74">
        <f>'IDT-1'!D74</f>
        <v>0</v>
      </c>
      <c r="AF74" s="26"/>
      <c r="AG74">
        <f t="shared" si="5"/>
        <v>14.045304</v>
      </c>
      <c r="AI74" s="75">
        <f>PXIL!L74</f>
        <v>0</v>
      </c>
      <c r="AJ74" s="75">
        <f>PXIL!R74</f>
        <v>0</v>
      </c>
      <c r="AK74" s="75">
        <f>RTM_IEX!L74</f>
        <v>8.19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0.1</v>
      </c>
      <c r="AB75" s="117">
        <f>-STOA!R75</f>
        <v>0</v>
      </c>
      <c r="AC75">
        <f t="shared" si="3"/>
        <v>0.14537600000000001</v>
      </c>
      <c r="AD75">
        <f t="shared" si="4"/>
        <v>16.374624000000001</v>
      </c>
      <c r="AE75">
        <f>'IDT-1'!D75</f>
        <v>0</v>
      </c>
      <c r="AF75" s="26"/>
      <c r="AG75">
        <f t="shared" si="5"/>
        <v>16.374624000000001</v>
      </c>
      <c r="AI75" s="75">
        <f>PXIL!L75</f>
        <v>0</v>
      </c>
      <c r="AJ75" s="75">
        <f>PXIL!R75</f>
        <v>0</v>
      </c>
      <c r="AK75" s="75">
        <f>RTM_IEX!L75</f>
        <v>10.6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0.15294400000000002</v>
      </c>
      <c r="AD76">
        <f t="shared" si="4"/>
        <v>17.227056000000001</v>
      </c>
      <c r="AE76">
        <f>'IDT-1'!D76</f>
        <v>0</v>
      </c>
      <c r="AF76" s="26"/>
      <c r="AG76">
        <f t="shared" si="5"/>
        <v>17.227056000000001</v>
      </c>
      <c r="AI76" s="75">
        <f>PXIL!L76</f>
        <v>0</v>
      </c>
      <c r="AJ76" s="75">
        <f>PXIL!R76</f>
        <v>0</v>
      </c>
      <c r="AK76" s="75">
        <f>RTM_IEX!L76</f>
        <v>11.56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0.157168</v>
      </c>
      <c r="AD77">
        <f t="shared" si="4"/>
        <v>17.702832000000001</v>
      </c>
      <c r="AE77">
        <f>'IDT-1'!D77</f>
        <v>0</v>
      </c>
      <c r="AF77" s="26"/>
      <c r="AG77">
        <f t="shared" si="5"/>
        <v>17.702832000000001</v>
      </c>
      <c r="AI77" s="75">
        <f>PXIL!L77</f>
        <v>0</v>
      </c>
      <c r="AJ77" s="75">
        <f>PXIL!R77</f>
        <v>0</v>
      </c>
      <c r="AK77" s="75">
        <f>RTM_IEX!L77</f>
        <v>12.04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0.157168</v>
      </c>
      <c r="AD78">
        <f t="shared" si="4"/>
        <v>17.702832000000001</v>
      </c>
      <c r="AE78">
        <f>'IDT-1'!D78</f>
        <v>0</v>
      </c>
      <c r="AF78" s="26"/>
      <c r="AG78">
        <f t="shared" si="5"/>
        <v>17.702832000000001</v>
      </c>
      <c r="AI78" s="75">
        <f>PXIL!L78</f>
        <v>0</v>
      </c>
      <c r="AJ78" s="75">
        <f>PXIL!R78</f>
        <v>0</v>
      </c>
      <c r="AK78" s="75">
        <f>RTM_IEX!L78</f>
        <v>12.04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0.157168</v>
      </c>
      <c r="AD79">
        <f t="shared" si="4"/>
        <v>17.702832000000001</v>
      </c>
      <c r="AE79">
        <f>'IDT-1'!D79</f>
        <v>0</v>
      </c>
      <c r="AF79" s="26"/>
      <c r="AG79">
        <f t="shared" si="5"/>
        <v>17.702832000000001</v>
      </c>
      <c r="AI79" s="75">
        <f>PXIL!L79</f>
        <v>0</v>
      </c>
      <c r="AJ79" s="75">
        <f>PXIL!R79</f>
        <v>0</v>
      </c>
      <c r="AK79" s="75">
        <f>RTM_IEX!L79</f>
        <v>12.04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0.16561600000000001</v>
      </c>
      <c r="AD80">
        <f t="shared" si="4"/>
        <v>18.654384</v>
      </c>
      <c r="AE80">
        <f>'IDT-1'!D80</f>
        <v>0</v>
      </c>
      <c r="AF80" s="26"/>
      <c r="AG80">
        <f t="shared" si="5"/>
        <v>18.654384</v>
      </c>
      <c r="AI80" s="75">
        <f>PXIL!L80</f>
        <v>0</v>
      </c>
      <c r="AJ80" s="75">
        <f>PXIL!R80</f>
        <v>0</v>
      </c>
      <c r="AK80" s="75">
        <f>RTM_IEX!L80</f>
        <v>13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0.17415200000000003</v>
      </c>
      <c r="AD81">
        <f t="shared" si="4"/>
        <v>19.615848</v>
      </c>
      <c r="AE81">
        <f>'IDT-1'!D81</f>
        <v>0</v>
      </c>
      <c r="AF81" s="26"/>
      <c r="AG81">
        <f t="shared" si="5"/>
        <v>19.615848</v>
      </c>
      <c r="AI81" s="75">
        <f>PXIL!L81</f>
        <v>0</v>
      </c>
      <c r="AJ81" s="75">
        <f>PXIL!R81</f>
        <v>0</v>
      </c>
      <c r="AK81" s="75">
        <f>RTM_IEX!L81</f>
        <v>13.97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0.17415200000000003</v>
      </c>
      <c r="AD82">
        <f t="shared" si="4"/>
        <v>19.615848</v>
      </c>
      <c r="AE82">
        <f>'IDT-1'!D82</f>
        <v>0</v>
      </c>
      <c r="AF82" s="26"/>
      <c r="AG82">
        <f t="shared" si="5"/>
        <v>19.615848</v>
      </c>
      <c r="AI82" s="75">
        <f>PXIL!L82</f>
        <v>0</v>
      </c>
      <c r="AJ82" s="75">
        <f>PXIL!R82</f>
        <v>0</v>
      </c>
      <c r="AK82" s="75">
        <f>RTM_IEX!L82</f>
        <v>13.97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0.16139200000000001</v>
      </c>
      <c r="AD83">
        <f t="shared" si="4"/>
        <v>18.178608000000001</v>
      </c>
      <c r="AE83">
        <f>'IDT-1'!D83</f>
        <v>0</v>
      </c>
      <c r="AF83" s="26"/>
      <c r="AG83">
        <f t="shared" si="5"/>
        <v>18.178608000000001</v>
      </c>
      <c r="AI83" s="75">
        <f>PXIL!L83</f>
        <v>0</v>
      </c>
      <c r="AJ83" s="75">
        <f>PXIL!R83</f>
        <v>0</v>
      </c>
      <c r="AK83" s="75">
        <f>RTM_IEX!L83</f>
        <v>12.52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0.16139200000000001</v>
      </c>
      <c r="AD84">
        <f t="shared" si="4"/>
        <v>18.178608000000001</v>
      </c>
      <c r="AE84">
        <f>'IDT-1'!D84</f>
        <v>0</v>
      </c>
      <c r="AF84" s="26"/>
      <c r="AG84">
        <f t="shared" si="5"/>
        <v>18.178608000000001</v>
      </c>
      <c r="AI84" s="75">
        <f>PXIL!L84</f>
        <v>0</v>
      </c>
      <c r="AJ84" s="75">
        <f>PXIL!R84</f>
        <v>0</v>
      </c>
      <c r="AK84" s="75">
        <f>RTM_IEX!L84</f>
        <v>12.52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0.15127200000000002</v>
      </c>
      <c r="AD85">
        <f t="shared" si="4"/>
        <v>17.038727999999999</v>
      </c>
      <c r="AE85">
        <f>'IDT-1'!D85</f>
        <v>0</v>
      </c>
      <c r="AF85" s="26"/>
      <c r="AG85">
        <f t="shared" si="5"/>
        <v>17.038727999999999</v>
      </c>
      <c r="AI85" s="75">
        <f>PXIL!L85</f>
        <v>0</v>
      </c>
      <c r="AJ85" s="75">
        <f>PXIL!R85</f>
        <v>0</v>
      </c>
      <c r="AK85" s="75">
        <f>RTM_IEX!L85</f>
        <v>11.37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0.14872000000000002</v>
      </c>
      <c r="AD86">
        <f t="shared" si="4"/>
        <v>16.751279999999998</v>
      </c>
      <c r="AE86">
        <f>'IDT-1'!D86</f>
        <v>0</v>
      </c>
      <c r="AF86" s="26"/>
      <c r="AG86">
        <f t="shared" si="5"/>
        <v>16.751279999999998</v>
      </c>
      <c r="AI86" s="75">
        <f>PXIL!L86</f>
        <v>0</v>
      </c>
      <c r="AJ86" s="75">
        <f>PXIL!R86</f>
        <v>0</v>
      </c>
      <c r="AK86" s="75">
        <f>RTM_IEX!L86</f>
        <v>11.08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5.8197174894422607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0.14018151390709191</v>
      </c>
      <c r="AD87">
        <f t="shared" si="4"/>
        <v>15.78953597553517</v>
      </c>
      <c r="AE87">
        <f>'IDT-1'!D87</f>
        <v>0</v>
      </c>
      <c r="AF87" s="26"/>
      <c r="AG87">
        <f t="shared" si="5"/>
        <v>15.78953597553517</v>
      </c>
      <c r="AI87" s="75">
        <f>PXIL!L87</f>
        <v>0</v>
      </c>
      <c r="AJ87" s="75">
        <f>PXIL!R87</f>
        <v>0</v>
      </c>
      <c r="AK87" s="75">
        <f>RTM_IEX!L87</f>
        <v>10.11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5.8197174894422607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0.13762951390709191</v>
      </c>
      <c r="AD88">
        <f t="shared" si="4"/>
        <v>15.50208797553517</v>
      </c>
      <c r="AE88">
        <f>'IDT-1'!D88</f>
        <v>0</v>
      </c>
      <c r="AF88" s="26"/>
      <c r="AG88">
        <f t="shared" si="5"/>
        <v>15.50208797553517</v>
      </c>
      <c r="AI88" s="75">
        <f>PXIL!L88</f>
        <v>0</v>
      </c>
      <c r="AJ88" s="75">
        <f>PXIL!R88</f>
        <v>0</v>
      </c>
      <c r="AK88" s="75">
        <f>RTM_IEX!L88</f>
        <v>9.82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5.8197174894422607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0.1317335139070919</v>
      </c>
      <c r="AD89">
        <f t="shared" si="4"/>
        <v>14.837983975535169</v>
      </c>
      <c r="AE89">
        <f>'IDT-1'!D89</f>
        <v>0</v>
      </c>
      <c r="AF89" s="26"/>
      <c r="AG89">
        <f t="shared" si="5"/>
        <v>14.837983975535169</v>
      </c>
      <c r="AI89" s="75">
        <f>PXIL!L89</f>
        <v>0</v>
      </c>
      <c r="AJ89" s="75">
        <f>PXIL!R89</f>
        <v>0</v>
      </c>
      <c r="AK89" s="75">
        <f>RTM_IEX!L89</f>
        <v>9.15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5.8197174894422607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0.12750951390709189</v>
      </c>
      <c r="AD90">
        <f t="shared" si="4"/>
        <v>14.362207975535167</v>
      </c>
      <c r="AE90">
        <f>'IDT-1'!D90</f>
        <v>0</v>
      </c>
      <c r="AF90" s="26"/>
      <c r="AG90">
        <f t="shared" si="5"/>
        <v>14.362207975535167</v>
      </c>
      <c r="AI90" s="75">
        <f>PXIL!L90</f>
        <v>0</v>
      </c>
      <c r="AJ90" s="75">
        <f>PXIL!R90</f>
        <v>0</v>
      </c>
      <c r="AK90" s="75">
        <f>RTM_IEX!L90</f>
        <v>8.67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0.12328800000000001</v>
      </c>
      <c r="AD91">
        <f t="shared" si="4"/>
        <v>13.886711999999999</v>
      </c>
      <c r="AE91">
        <f>'IDT-1'!D91</f>
        <v>0</v>
      </c>
      <c r="AF91" s="26"/>
      <c r="AG91">
        <f t="shared" si="5"/>
        <v>13.886711999999999</v>
      </c>
      <c r="AI91" s="75">
        <f>PXIL!L91</f>
        <v>0</v>
      </c>
      <c r="AJ91" s="75">
        <f>PXIL!R91</f>
        <v>0</v>
      </c>
      <c r="AK91" s="75">
        <f>RTM_IEX!L91</f>
        <v>8.19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0.12328800000000001</v>
      </c>
      <c r="AD92">
        <f t="shared" si="4"/>
        <v>13.886711999999999</v>
      </c>
      <c r="AE92">
        <f>'IDT-1'!D92</f>
        <v>0</v>
      </c>
      <c r="AF92" s="26"/>
      <c r="AG92">
        <f t="shared" si="5"/>
        <v>13.886711999999999</v>
      </c>
      <c r="AI92" s="75">
        <f>PXIL!L92</f>
        <v>0</v>
      </c>
      <c r="AJ92" s="75">
        <f>PXIL!R92</f>
        <v>0</v>
      </c>
      <c r="AK92" s="75">
        <f>RTM_IEX!L92</f>
        <v>8.19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0.11475199999999999</v>
      </c>
      <c r="AD93">
        <f t="shared" si="4"/>
        <v>12.925248</v>
      </c>
      <c r="AE93">
        <f>'IDT-1'!D93</f>
        <v>0</v>
      </c>
      <c r="AF93" s="26"/>
      <c r="AG93">
        <f t="shared" si="5"/>
        <v>12.925248</v>
      </c>
      <c r="AI93" s="75">
        <f>PXIL!L93</f>
        <v>0</v>
      </c>
      <c r="AJ93" s="75">
        <f>PXIL!R93</f>
        <v>0</v>
      </c>
      <c r="AK93" s="75">
        <f>RTM_IEX!L93</f>
        <v>7.22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0.11052800000000002</v>
      </c>
      <c r="AD94">
        <f t="shared" si="4"/>
        <v>12.449472</v>
      </c>
      <c r="AE94">
        <f>'IDT-1'!D94</f>
        <v>0</v>
      </c>
      <c r="AF94" s="26"/>
      <c r="AG94">
        <f t="shared" si="5"/>
        <v>12.449472</v>
      </c>
      <c r="AI94" s="75">
        <f>PXIL!L94</f>
        <v>0</v>
      </c>
      <c r="AJ94" s="75">
        <f>PXIL!R94</f>
        <v>0</v>
      </c>
      <c r="AK94" s="75">
        <f>RTM_IEX!L94</f>
        <v>6.74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5.8197269272275145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0.10630159695960213</v>
      </c>
      <c r="AD95">
        <f t="shared" si="4"/>
        <v>11.973425330267913</v>
      </c>
      <c r="AE95">
        <f>'IDT-1'!D95</f>
        <v>0</v>
      </c>
      <c r="AF95" s="26"/>
      <c r="AG95">
        <f t="shared" si="5"/>
        <v>11.973425330267913</v>
      </c>
      <c r="AI95" s="75">
        <f>PXIL!L95</f>
        <v>0</v>
      </c>
      <c r="AJ95" s="75">
        <f>PXIL!R95</f>
        <v>0</v>
      </c>
      <c r="AK95" s="75">
        <f>RTM_IEX!L95</f>
        <v>6.26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5.8197269272275145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0.10207759695960214</v>
      </c>
      <c r="AD96">
        <f t="shared" si="4"/>
        <v>11.497649330267913</v>
      </c>
      <c r="AE96">
        <f>'IDT-1'!D96</f>
        <v>0</v>
      </c>
      <c r="AF96" s="26"/>
      <c r="AG96">
        <f t="shared" si="5"/>
        <v>11.497649330267913</v>
      </c>
      <c r="AI96" s="75">
        <f>PXIL!L96</f>
        <v>0</v>
      </c>
      <c r="AJ96" s="75">
        <f>PXIL!R96</f>
        <v>0</v>
      </c>
      <c r="AK96" s="75">
        <f>RTM_IEX!L96</f>
        <v>5.78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5.8197269272275145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9.7853596959602135E-2</v>
      </c>
      <c r="AD97">
        <f t="shared" si="4"/>
        <v>11.021873330267912</v>
      </c>
      <c r="AE97">
        <f>'IDT-1'!D97</f>
        <v>0</v>
      </c>
      <c r="AF97" s="26"/>
      <c r="AG97">
        <f t="shared" si="5"/>
        <v>11.021873330267912</v>
      </c>
      <c r="AI97" s="75">
        <f>PXIL!L97</f>
        <v>0</v>
      </c>
      <c r="AJ97" s="75">
        <f>PXIL!R97</f>
        <v>0</v>
      </c>
      <c r="AK97" s="75">
        <f>RTM_IEX!L97</f>
        <v>5.3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5.8197269272275145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9.3629596959602129E-2</v>
      </c>
      <c r="AD98">
        <f t="shared" si="4"/>
        <v>10.546097330267912</v>
      </c>
      <c r="AE98">
        <f>'IDT-1'!D98</f>
        <v>0</v>
      </c>
      <c r="AF98" s="26"/>
      <c r="AG98">
        <f t="shared" si="5"/>
        <v>10.546097330267912</v>
      </c>
      <c r="AI98" s="75">
        <f>PXIL!L98</f>
        <v>0</v>
      </c>
      <c r="AJ98" s="75">
        <f>PXIL!R98</f>
        <v>0</v>
      </c>
      <c r="AK98" s="75">
        <f>RTM_IEX!L98</f>
        <v>4.82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0.13890486843920527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3.9392499999999983E-2</v>
      </c>
      <c r="AB99" s="117">
        <f t="shared" si="6"/>
        <v>0</v>
      </c>
      <c r="AC99">
        <f t="shared" si="6"/>
        <v>3.366196842265007E-3</v>
      </c>
      <c r="AD99">
        <f t="shared" si="6"/>
        <v>0.37915617159694026</v>
      </c>
      <c r="AE99">
        <f t="shared" ref="AE99:AR99" si="7">SUM(AE3:AE98)/4000</f>
        <v>0</v>
      </c>
      <c r="AG99">
        <f t="shared" si="7"/>
        <v>0.37915617159694026</v>
      </c>
      <c r="AI99">
        <f t="shared" si="7"/>
        <v>0</v>
      </c>
      <c r="AJ99">
        <f t="shared" si="7"/>
        <v>0</v>
      </c>
      <c r="AK99">
        <f t="shared" si="7"/>
        <v>0.20422499999999999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44992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10.833688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0.15297645440000002</v>
      </c>
      <c r="AD3">
        <f>SUM(B3:AB3,AI3:AR3)-AC3</f>
        <v>17.230711545599998</v>
      </c>
      <c r="AE3">
        <v>0</v>
      </c>
      <c r="AF3" s="26"/>
      <c r="AG3">
        <f>SUM(AD3:AF3)</f>
        <v>17.230711545599998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6.55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10.833688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0.14532045440000002</v>
      </c>
      <c r="AD4">
        <f t="shared" ref="AD4:AD67" si="1">SUM(B4:AB4,AI4:AR4)-AC4</f>
        <v>16.368367545600002</v>
      </c>
      <c r="AE4">
        <v>0</v>
      </c>
      <c r="AF4" s="26"/>
      <c r="AG4">
        <f t="shared" ref="AG4:AG67" si="2">SUM(AD4:AF4)</f>
        <v>16.368367545600002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5.68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10.833688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0.1377524544</v>
      </c>
      <c r="AD5">
        <f t="shared" si="1"/>
        <v>15.515935545600001</v>
      </c>
      <c r="AE5">
        <v>0</v>
      </c>
      <c r="AF5" s="26"/>
      <c r="AG5">
        <f t="shared" si="2"/>
        <v>15.515935545600001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4.82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10.833688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0.14620045440000001</v>
      </c>
      <c r="AD6">
        <f t="shared" si="1"/>
        <v>16.467487545600001</v>
      </c>
      <c r="AE6">
        <v>0</v>
      </c>
      <c r="AF6" s="26"/>
      <c r="AG6">
        <f t="shared" si="2"/>
        <v>16.467487545600001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5.78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10.833688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0.14787245440000002</v>
      </c>
      <c r="AD7">
        <f t="shared" si="1"/>
        <v>16.655815545599999</v>
      </c>
      <c r="AE7">
        <v>0</v>
      </c>
      <c r="AF7" s="26"/>
      <c r="AG7">
        <f t="shared" si="2"/>
        <v>16.655815545599999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5.97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10.833688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0.15297645440000002</v>
      </c>
      <c r="AD8">
        <f t="shared" si="1"/>
        <v>17.230711545599998</v>
      </c>
      <c r="AE8">
        <v>0</v>
      </c>
      <c r="AF8" s="26"/>
      <c r="AG8">
        <f t="shared" si="2"/>
        <v>17.230711545599998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6.55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10.833688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0.13687245440000001</v>
      </c>
      <c r="AD9">
        <f t="shared" si="1"/>
        <v>15.4168155456</v>
      </c>
      <c r="AE9">
        <v>0</v>
      </c>
      <c r="AF9" s="26"/>
      <c r="AG9">
        <f t="shared" si="2"/>
        <v>15.4168155456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4.72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10.833688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0.13942445440000001</v>
      </c>
      <c r="AD10">
        <f t="shared" si="1"/>
        <v>15.7042635456</v>
      </c>
      <c r="AE10">
        <v>0</v>
      </c>
      <c r="AF10" s="26"/>
      <c r="AG10">
        <f t="shared" si="2"/>
        <v>15.7042635456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5.01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10.833688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0.12411245440000002</v>
      </c>
      <c r="AD11">
        <f t="shared" si="1"/>
        <v>13.979575545599999</v>
      </c>
      <c r="AE11">
        <v>0</v>
      </c>
      <c r="AF11" s="26"/>
      <c r="AG11">
        <f t="shared" si="2"/>
        <v>13.979575545599999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3.27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10.833688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0.1326484544</v>
      </c>
      <c r="AD12">
        <f t="shared" si="1"/>
        <v>14.941039545600001</v>
      </c>
      <c r="AE12">
        <v>0</v>
      </c>
      <c r="AF12" s="26"/>
      <c r="AG12">
        <f t="shared" si="2"/>
        <v>14.941039545600001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4.24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10.833688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0.1233204544</v>
      </c>
      <c r="AD13">
        <f t="shared" si="1"/>
        <v>13.8903675456</v>
      </c>
      <c r="AE13">
        <v>0</v>
      </c>
      <c r="AF13" s="26"/>
      <c r="AG13">
        <f t="shared" si="2"/>
        <v>13.8903675456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3.18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10.833688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0.13344045440000002</v>
      </c>
      <c r="AD14">
        <f t="shared" si="1"/>
        <v>15.0302475456</v>
      </c>
      <c r="AE14">
        <v>0</v>
      </c>
      <c r="AF14" s="26"/>
      <c r="AG14">
        <f t="shared" si="2"/>
        <v>15.0302475456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4.33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10.833688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0.15640845440000001</v>
      </c>
      <c r="AD15">
        <f t="shared" si="1"/>
        <v>17.617279545599999</v>
      </c>
      <c r="AE15">
        <v>0</v>
      </c>
      <c r="AF15" s="26"/>
      <c r="AG15">
        <f t="shared" si="2"/>
        <v>17.617279545599999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6.94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10.833688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0.15552845440000002</v>
      </c>
      <c r="AD16">
        <f t="shared" si="1"/>
        <v>17.5181595456</v>
      </c>
      <c r="AE16">
        <v>0</v>
      </c>
      <c r="AF16" s="26"/>
      <c r="AG16">
        <f t="shared" si="2"/>
        <v>17.5181595456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6.84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10.833688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0.15209645440000003</v>
      </c>
      <c r="AD17">
        <f t="shared" si="1"/>
        <v>17.131591545600003</v>
      </c>
      <c r="AE17">
        <v>0</v>
      </c>
      <c r="AF17" s="26"/>
      <c r="AG17">
        <f t="shared" si="2"/>
        <v>17.131591545600003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6.45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10.833688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0.15385645440000001</v>
      </c>
      <c r="AD18">
        <f t="shared" si="1"/>
        <v>17.329831545600001</v>
      </c>
      <c r="AE18">
        <v>0</v>
      </c>
      <c r="AF18" s="26"/>
      <c r="AG18">
        <f t="shared" si="2"/>
        <v>17.329831545600001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6.65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10.833688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0.15385645440000001</v>
      </c>
      <c r="AD19">
        <f t="shared" si="1"/>
        <v>17.329831545600001</v>
      </c>
      <c r="AE19">
        <v>0</v>
      </c>
      <c r="AF19" s="26"/>
      <c r="AG19">
        <f t="shared" si="2"/>
        <v>17.329831545600001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6.65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10.833688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0.19284045440000003</v>
      </c>
      <c r="AD20">
        <f t="shared" si="1"/>
        <v>21.720847545600002</v>
      </c>
      <c r="AE20">
        <v>0</v>
      </c>
      <c r="AF20" s="26"/>
      <c r="AG20">
        <f t="shared" si="2"/>
        <v>21.720847545600002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11.08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10.833688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0.20472045440000003</v>
      </c>
      <c r="AD21">
        <f t="shared" si="1"/>
        <v>23.058967545600002</v>
      </c>
      <c r="AE21">
        <v>0</v>
      </c>
      <c r="AF21" s="26"/>
      <c r="AG21">
        <f t="shared" si="2"/>
        <v>23.058967545600002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12.43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10.833688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0.1682004544</v>
      </c>
      <c r="AD22">
        <f t="shared" si="1"/>
        <v>18.945487545599999</v>
      </c>
      <c r="AE22">
        <v>0</v>
      </c>
      <c r="AF22" s="26"/>
      <c r="AG22">
        <f t="shared" si="2"/>
        <v>18.945487545599999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8.2799999999999994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10.833688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0.21149645440000001</v>
      </c>
      <c r="AD23">
        <f t="shared" si="1"/>
        <v>23.822191545599999</v>
      </c>
      <c r="AE23">
        <v>0</v>
      </c>
      <c r="AF23" s="26"/>
      <c r="AG23">
        <f t="shared" si="2"/>
        <v>23.822191545599999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13.2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10.833688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0.21149645440000001</v>
      </c>
      <c r="AD24">
        <f t="shared" si="1"/>
        <v>23.822191545599999</v>
      </c>
      <c r="AE24">
        <v>0</v>
      </c>
      <c r="AF24" s="26"/>
      <c r="AG24">
        <f t="shared" si="2"/>
        <v>23.822191545599999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13.2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10.833688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0.21149645440000001</v>
      </c>
      <c r="AD25">
        <f t="shared" si="1"/>
        <v>23.822191545599999</v>
      </c>
      <c r="AE25">
        <v>0</v>
      </c>
      <c r="AF25" s="26"/>
      <c r="AG25">
        <f t="shared" si="2"/>
        <v>23.822191545599999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13.2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10.833688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0.21149645440000001</v>
      </c>
      <c r="AD26">
        <f t="shared" si="1"/>
        <v>23.822191545599999</v>
      </c>
      <c r="AE26">
        <v>0</v>
      </c>
      <c r="AF26" s="26"/>
      <c r="AG26">
        <f t="shared" si="2"/>
        <v>23.822191545599999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13.2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10.833688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12.52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0.20551245439999999</v>
      </c>
      <c r="AD27">
        <f t="shared" si="1"/>
        <v>23.148175545599997</v>
      </c>
      <c r="AE27">
        <v>0</v>
      </c>
      <c r="AF27" s="26"/>
      <c r="AG27">
        <f t="shared" si="2"/>
        <v>23.148175545599997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10.833688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12.85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0.20841645440000001</v>
      </c>
      <c r="AD28">
        <f t="shared" si="1"/>
        <v>23.475271545600002</v>
      </c>
      <c r="AE28">
        <v>0</v>
      </c>
      <c r="AF28" s="26"/>
      <c r="AG28">
        <f t="shared" si="2"/>
        <v>23.475271545600002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10.833688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0.21149645440000001</v>
      </c>
      <c r="AD29">
        <f t="shared" si="1"/>
        <v>23.822191545599999</v>
      </c>
      <c r="AE29">
        <v>0</v>
      </c>
      <c r="AF29" s="26"/>
      <c r="AG29">
        <f t="shared" si="2"/>
        <v>23.822191545599999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10.833688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11.47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0.19627245440000002</v>
      </c>
      <c r="AD30">
        <f t="shared" si="1"/>
        <v>22.107415545600002</v>
      </c>
      <c r="AE30">
        <v>0</v>
      </c>
      <c r="AF30" s="26"/>
      <c r="AG30">
        <f t="shared" si="2"/>
        <v>22.107415545600002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10.833688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9.7100000000000009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0.18078445440000004</v>
      </c>
      <c r="AD31">
        <f t="shared" si="1"/>
        <v>20.362903545600002</v>
      </c>
      <c r="AE31">
        <v>0</v>
      </c>
      <c r="AF31" s="26"/>
      <c r="AG31">
        <f t="shared" si="2"/>
        <v>20.362903545600002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10.833688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9.3000000000000007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0.17717645440000002</v>
      </c>
      <c r="AD32">
        <f t="shared" si="1"/>
        <v>19.956511545599998</v>
      </c>
      <c r="AE32">
        <v>0</v>
      </c>
      <c r="AF32" s="26"/>
      <c r="AG32">
        <f t="shared" si="2"/>
        <v>19.956511545599998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10.833688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9.4499999999999993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0.1784964544</v>
      </c>
      <c r="AD33">
        <f t="shared" si="1"/>
        <v>20.105191545599997</v>
      </c>
      <c r="AE33">
        <v>0</v>
      </c>
      <c r="AF33" s="26"/>
      <c r="AG33">
        <f t="shared" si="2"/>
        <v>20.105191545599997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10.833688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12.1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0.20181645440000001</v>
      </c>
      <c r="AD34">
        <f t="shared" si="1"/>
        <v>22.731871545600001</v>
      </c>
      <c r="AE34">
        <v>0</v>
      </c>
      <c r="AF34" s="26"/>
      <c r="AG34">
        <f t="shared" si="2"/>
        <v>22.731871545600001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10.833688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13.2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0.21149645440000001</v>
      </c>
      <c r="AD35">
        <f t="shared" si="1"/>
        <v>23.822191545599999</v>
      </c>
      <c r="AE35">
        <v>0</v>
      </c>
      <c r="AF35" s="26"/>
      <c r="AG35">
        <f t="shared" si="2"/>
        <v>23.822191545599999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10.833688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0.20973645440000002</v>
      </c>
      <c r="AD36">
        <f t="shared" si="1"/>
        <v>23.623951545600001</v>
      </c>
      <c r="AE36">
        <v>0</v>
      </c>
      <c r="AF36" s="26"/>
      <c r="AG36">
        <f t="shared" si="2"/>
        <v>23.623951545600001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10.833688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0.21149645440000001</v>
      </c>
      <c r="AD37">
        <f t="shared" si="1"/>
        <v>23.822191545599999</v>
      </c>
      <c r="AE37">
        <v>0</v>
      </c>
      <c r="AF37" s="26"/>
      <c r="AG37">
        <f t="shared" si="2"/>
        <v>23.822191545599999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10.833688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0.21149645440000001</v>
      </c>
      <c r="AD38">
        <f t="shared" si="1"/>
        <v>23.822191545599999</v>
      </c>
      <c r="AE38">
        <v>0</v>
      </c>
      <c r="AF38" s="26"/>
      <c r="AG38">
        <f t="shared" si="2"/>
        <v>23.822191545599999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10.833688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0.21149645440000001</v>
      </c>
      <c r="AD39">
        <f t="shared" si="1"/>
        <v>23.822191545599999</v>
      </c>
      <c r="AE39">
        <v>0</v>
      </c>
      <c r="AF39" s="26"/>
      <c r="AG39">
        <f t="shared" si="2"/>
        <v>23.822191545599999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10.833688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0.21149645440000001</v>
      </c>
      <c r="AD40">
        <f t="shared" si="1"/>
        <v>23.822191545599999</v>
      </c>
      <c r="AE40">
        <v>0</v>
      </c>
      <c r="AF40" s="26"/>
      <c r="AG40">
        <f t="shared" si="2"/>
        <v>23.822191545599999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10.833688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0.21149645440000001</v>
      </c>
      <c r="AD41">
        <f t="shared" si="1"/>
        <v>23.822191545599999</v>
      </c>
      <c r="AE41">
        <v>0</v>
      </c>
      <c r="AF41" s="26"/>
      <c r="AG41">
        <f t="shared" si="2"/>
        <v>23.822191545599999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10.833688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0.21149645440000001</v>
      </c>
      <c r="AD42">
        <f t="shared" si="1"/>
        <v>23.822191545599999</v>
      </c>
      <c r="AE42">
        <v>0</v>
      </c>
      <c r="AF42" s="26"/>
      <c r="AG42">
        <f t="shared" si="2"/>
        <v>23.822191545599999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10.833688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0.21149645440000001</v>
      </c>
      <c r="AD43">
        <f t="shared" si="1"/>
        <v>23.822191545599999</v>
      </c>
      <c r="AE43">
        <v>0</v>
      </c>
      <c r="AF43" s="26"/>
      <c r="AG43">
        <f t="shared" si="2"/>
        <v>23.822191545599999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10.833688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0.20973645440000002</v>
      </c>
      <c r="AD44">
        <f t="shared" si="1"/>
        <v>23.623951545600001</v>
      </c>
      <c r="AE44">
        <v>0</v>
      </c>
      <c r="AF44" s="26"/>
      <c r="AG44">
        <f t="shared" si="2"/>
        <v>23.623951545600001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10.833688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13.2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0.21149645440000001</v>
      </c>
      <c r="AD45">
        <f t="shared" si="1"/>
        <v>23.822191545599999</v>
      </c>
      <c r="AE45">
        <v>0</v>
      </c>
      <c r="AF45" s="26"/>
      <c r="AG45">
        <f t="shared" si="2"/>
        <v>23.822191545599999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10.833688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10.98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0.19196045440000001</v>
      </c>
      <c r="AD46">
        <f t="shared" si="1"/>
        <v>21.621727545599999</v>
      </c>
      <c r="AE46">
        <v>0</v>
      </c>
      <c r="AF46" s="26"/>
      <c r="AG46">
        <f t="shared" si="2"/>
        <v>21.621727545599999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10.833688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0.20973645440000002</v>
      </c>
      <c r="AD47">
        <f t="shared" si="1"/>
        <v>23.623951545600001</v>
      </c>
      <c r="AE47">
        <v>0</v>
      </c>
      <c r="AF47" s="26"/>
      <c r="AG47">
        <f t="shared" si="2"/>
        <v>23.623951545600001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10.833688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10.02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0.1835124544</v>
      </c>
      <c r="AD48">
        <f t="shared" si="1"/>
        <v>20.670175545599999</v>
      </c>
      <c r="AE48">
        <v>0</v>
      </c>
      <c r="AF48" s="26"/>
      <c r="AG48">
        <f t="shared" si="2"/>
        <v>20.670175545599999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10.833688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12.14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0.20216845440000003</v>
      </c>
      <c r="AD49">
        <f t="shared" si="1"/>
        <v>22.771519545600004</v>
      </c>
      <c r="AE49">
        <v>0</v>
      </c>
      <c r="AF49" s="26"/>
      <c r="AG49">
        <f t="shared" si="2"/>
        <v>22.771519545600004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10.833688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9.5299999999999994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0.17920045440000001</v>
      </c>
      <c r="AD50">
        <f t="shared" si="1"/>
        <v>20.1844875456</v>
      </c>
      <c r="AE50">
        <v>0</v>
      </c>
      <c r="AF50" s="26"/>
      <c r="AG50">
        <f t="shared" si="2"/>
        <v>20.1844875456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10.833688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12.43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0.20472045440000003</v>
      </c>
      <c r="AD51">
        <f t="shared" si="1"/>
        <v>23.058967545600002</v>
      </c>
      <c r="AE51">
        <v>0</v>
      </c>
      <c r="AF51" s="26"/>
      <c r="AG51">
        <f t="shared" si="2"/>
        <v>23.058967545600002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10.833688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0.21149645440000001</v>
      </c>
      <c r="AD52">
        <f t="shared" si="1"/>
        <v>23.822191545599999</v>
      </c>
      <c r="AE52">
        <v>0</v>
      </c>
      <c r="AF52" s="26"/>
      <c r="AG52">
        <f t="shared" si="2"/>
        <v>23.822191545599999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10.833688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0.21149645440000001</v>
      </c>
      <c r="AD53">
        <f t="shared" si="1"/>
        <v>23.822191545599999</v>
      </c>
      <c r="AE53">
        <v>0</v>
      </c>
      <c r="AF53" s="26"/>
      <c r="AG53">
        <f t="shared" si="2"/>
        <v>23.822191545599999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10.833688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0.21149645440000001</v>
      </c>
      <c r="AD54">
        <f t="shared" si="1"/>
        <v>23.822191545599999</v>
      </c>
      <c r="AE54">
        <v>0</v>
      </c>
      <c r="AF54" s="26"/>
      <c r="AG54">
        <f t="shared" si="2"/>
        <v>23.822191545599999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10.833688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13.2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0.21149645440000001</v>
      </c>
      <c r="AD55">
        <f t="shared" si="1"/>
        <v>23.822191545599999</v>
      </c>
      <c r="AE55">
        <v>0</v>
      </c>
      <c r="AF55" s="26"/>
      <c r="AG55">
        <f t="shared" si="2"/>
        <v>23.822191545599999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10.833688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0.21149645440000001</v>
      </c>
      <c r="AD56">
        <f t="shared" si="1"/>
        <v>23.822191545599999</v>
      </c>
      <c r="AE56">
        <v>0</v>
      </c>
      <c r="AF56" s="26"/>
      <c r="AG56">
        <f t="shared" si="2"/>
        <v>23.822191545599999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10.833688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13.2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0.21149645440000001</v>
      </c>
      <c r="AD57">
        <f t="shared" si="1"/>
        <v>23.822191545599999</v>
      </c>
      <c r="AE57">
        <v>0</v>
      </c>
      <c r="AF57" s="26"/>
      <c r="AG57">
        <f t="shared" si="2"/>
        <v>23.822191545599999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10.833688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0.20973645440000002</v>
      </c>
      <c r="AD58">
        <f t="shared" si="1"/>
        <v>23.623951545600001</v>
      </c>
      <c r="AE58">
        <v>0</v>
      </c>
      <c r="AF58" s="26"/>
      <c r="AG58">
        <f t="shared" si="2"/>
        <v>23.623951545600001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10.833688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11.75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0.19873645440000004</v>
      </c>
      <c r="AD59">
        <f t="shared" si="1"/>
        <v>22.384951545600003</v>
      </c>
      <c r="AE59">
        <v>0</v>
      </c>
      <c r="AF59" s="26"/>
      <c r="AG59">
        <f t="shared" si="2"/>
        <v>22.384951545600003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10.833688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0.21149645440000001</v>
      </c>
      <c r="AD60">
        <f t="shared" si="1"/>
        <v>23.822191545599999</v>
      </c>
      <c r="AE60">
        <v>0</v>
      </c>
      <c r="AF60" s="26"/>
      <c r="AG60">
        <f t="shared" si="2"/>
        <v>23.822191545599999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10.833688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0.21149645440000001</v>
      </c>
      <c r="AD61">
        <f t="shared" si="1"/>
        <v>23.822191545599999</v>
      </c>
      <c r="AE61">
        <v>0</v>
      </c>
      <c r="AF61" s="26"/>
      <c r="AG61">
        <f t="shared" si="2"/>
        <v>23.822191545599999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10.833688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13.19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0.2114084544</v>
      </c>
      <c r="AD62">
        <f t="shared" si="1"/>
        <v>23.812279545599999</v>
      </c>
      <c r="AE62">
        <v>0</v>
      </c>
      <c r="AF62" s="26"/>
      <c r="AG62">
        <f t="shared" si="2"/>
        <v>23.812279545599999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10.833688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13.2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0.21149645440000001</v>
      </c>
      <c r="AD63">
        <f t="shared" si="1"/>
        <v>23.822191545599999</v>
      </c>
      <c r="AE63">
        <v>0</v>
      </c>
      <c r="AF63" s="26"/>
      <c r="AG63">
        <f t="shared" si="2"/>
        <v>23.822191545599999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10.833688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13.2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0.21149645440000001</v>
      </c>
      <c r="AD64">
        <f t="shared" si="1"/>
        <v>23.822191545599999</v>
      </c>
      <c r="AE64">
        <v>0</v>
      </c>
      <c r="AF64" s="26"/>
      <c r="AG64">
        <f t="shared" si="2"/>
        <v>23.822191545599999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10.833688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0.21149645440000001</v>
      </c>
      <c r="AD65">
        <f t="shared" si="1"/>
        <v>23.822191545599999</v>
      </c>
      <c r="AE65">
        <v>0</v>
      </c>
      <c r="AF65" s="26"/>
      <c r="AG65">
        <f t="shared" si="2"/>
        <v>23.822191545599999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10.833688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0.21149645440000001</v>
      </c>
      <c r="AD66">
        <f t="shared" si="1"/>
        <v>23.822191545599999</v>
      </c>
      <c r="AE66">
        <v>0</v>
      </c>
      <c r="AF66" s="26"/>
      <c r="AG66">
        <f t="shared" si="2"/>
        <v>23.822191545599999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10.833688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0.21149645440000001</v>
      </c>
      <c r="AD67">
        <f t="shared" si="1"/>
        <v>23.822191545599999</v>
      </c>
      <c r="AE67">
        <v>0</v>
      </c>
      <c r="AF67" s="26"/>
      <c r="AG67">
        <f t="shared" si="2"/>
        <v>23.822191545599999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10.833688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0.21149645440000001</v>
      </c>
      <c r="AD68">
        <f t="shared" ref="AD68:AD98" si="4">SUM(B68:AB68,AI68:AR68)-AC68</f>
        <v>23.822191545599999</v>
      </c>
      <c r="AE68">
        <v>0</v>
      </c>
      <c r="AF68" s="26"/>
      <c r="AG68">
        <f t="shared" ref="AG68:AG98" si="5">SUM(AD68:AF68)</f>
        <v>23.822191545599999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10.833688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0.21149645440000001</v>
      </c>
      <c r="AD69">
        <f t="shared" si="4"/>
        <v>23.822191545599999</v>
      </c>
      <c r="AE69">
        <v>0</v>
      </c>
      <c r="AF69" s="26"/>
      <c r="AG69">
        <f t="shared" si="5"/>
        <v>23.822191545599999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10.833688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12.23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0.20296045440000002</v>
      </c>
      <c r="AD70">
        <f t="shared" si="4"/>
        <v>22.8607275456</v>
      </c>
      <c r="AE70">
        <v>0</v>
      </c>
      <c r="AF70" s="26"/>
      <c r="AG70">
        <f t="shared" si="5"/>
        <v>22.8607275456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10.833688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0.21149645440000001</v>
      </c>
      <c r="AD71">
        <f t="shared" si="4"/>
        <v>23.822191545599999</v>
      </c>
      <c r="AE71">
        <v>0</v>
      </c>
      <c r="AF71" s="26"/>
      <c r="AG71">
        <f t="shared" si="5"/>
        <v>23.822191545599999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10.833688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12.91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0.20894445440000001</v>
      </c>
      <c r="AD72">
        <f t="shared" si="4"/>
        <v>23.534743545599998</v>
      </c>
      <c r="AE72">
        <v>0</v>
      </c>
      <c r="AF72" s="26"/>
      <c r="AG72">
        <f t="shared" si="5"/>
        <v>23.534743545599998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10.833688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11.94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0.20040845440000002</v>
      </c>
      <c r="AD73">
        <f t="shared" si="4"/>
        <v>22.573279545599998</v>
      </c>
      <c r="AE73">
        <v>0</v>
      </c>
      <c r="AF73" s="26"/>
      <c r="AG73">
        <f t="shared" si="5"/>
        <v>22.573279545599998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10.833688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0.21149645440000001</v>
      </c>
      <c r="AD74">
        <f t="shared" si="4"/>
        <v>23.822191545599999</v>
      </c>
      <c r="AE74">
        <v>0</v>
      </c>
      <c r="AF74" s="26"/>
      <c r="AG74">
        <f t="shared" si="5"/>
        <v>23.822191545599999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10.833688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0.21149645440000001</v>
      </c>
      <c r="AD75">
        <f t="shared" si="4"/>
        <v>23.822191545599999</v>
      </c>
      <c r="AE75">
        <v>0</v>
      </c>
      <c r="AF75" s="26"/>
      <c r="AG75">
        <f t="shared" si="5"/>
        <v>23.822191545599999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10.833688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10.79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0.19028845440000003</v>
      </c>
      <c r="AD76">
        <f t="shared" si="4"/>
        <v>21.4333995456</v>
      </c>
      <c r="AE76">
        <v>0</v>
      </c>
      <c r="AF76" s="26"/>
      <c r="AG76">
        <f t="shared" si="5"/>
        <v>21.4333995456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10.833688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12.14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0.20216845440000003</v>
      </c>
      <c r="AD77">
        <f t="shared" si="4"/>
        <v>22.771519545600004</v>
      </c>
      <c r="AE77">
        <v>0</v>
      </c>
      <c r="AF77" s="26"/>
      <c r="AG77">
        <f t="shared" si="5"/>
        <v>22.771519545600004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10.833688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10.6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0.18861645440000002</v>
      </c>
      <c r="AD78">
        <f t="shared" si="4"/>
        <v>21.245071545599998</v>
      </c>
      <c r="AE78">
        <v>0</v>
      </c>
      <c r="AF78" s="26"/>
      <c r="AG78">
        <f t="shared" si="5"/>
        <v>21.245071545599998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10.833688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10.98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0.19196045440000001</v>
      </c>
      <c r="AD79">
        <f t="shared" si="4"/>
        <v>21.621727545599999</v>
      </c>
      <c r="AE79">
        <v>0</v>
      </c>
      <c r="AF79" s="26"/>
      <c r="AG79">
        <f t="shared" si="5"/>
        <v>21.621727545599999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10.833688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12.23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0.20296045440000002</v>
      </c>
      <c r="AD80">
        <f t="shared" si="4"/>
        <v>22.8607275456</v>
      </c>
      <c r="AE80">
        <v>0</v>
      </c>
      <c r="AF80" s="26"/>
      <c r="AG80">
        <f t="shared" si="5"/>
        <v>22.8607275456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10.833688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0.21149645440000001</v>
      </c>
      <c r="AD81">
        <f t="shared" si="4"/>
        <v>23.822191545599999</v>
      </c>
      <c r="AE81">
        <v>0</v>
      </c>
      <c r="AF81" s="26"/>
      <c r="AG81">
        <f t="shared" si="5"/>
        <v>23.822191545599999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10.833688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0.21149645440000001</v>
      </c>
      <c r="AD82">
        <f t="shared" si="4"/>
        <v>23.822191545599999</v>
      </c>
      <c r="AE82">
        <v>0</v>
      </c>
      <c r="AF82" s="26"/>
      <c r="AG82">
        <f t="shared" si="5"/>
        <v>23.822191545599999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10.833688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0.21149645440000001</v>
      </c>
      <c r="AD83">
        <f t="shared" si="4"/>
        <v>23.822191545599999</v>
      </c>
      <c r="AE83">
        <v>0</v>
      </c>
      <c r="AF83" s="26"/>
      <c r="AG83">
        <f t="shared" si="5"/>
        <v>23.822191545599999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10.833688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0.21149645440000001</v>
      </c>
      <c r="AD84">
        <f t="shared" si="4"/>
        <v>23.822191545599999</v>
      </c>
      <c r="AE84">
        <v>0</v>
      </c>
      <c r="AF84" s="26"/>
      <c r="AG84">
        <f t="shared" si="5"/>
        <v>23.822191545599999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10.833688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0.21149645440000001</v>
      </c>
      <c r="AD85">
        <f t="shared" si="4"/>
        <v>23.822191545599999</v>
      </c>
      <c r="AE85">
        <v>0</v>
      </c>
      <c r="AF85" s="26"/>
      <c r="AG85">
        <f t="shared" si="5"/>
        <v>23.822191545599999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10.833688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0.21149645440000001</v>
      </c>
      <c r="AD86">
        <f t="shared" si="4"/>
        <v>23.822191545599999</v>
      </c>
      <c r="AE86">
        <v>0</v>
      </c>
      <c r="AF86" s="26"/>
      <c r="AG86">
        <f t="shared" si="5"/>
        <v>23.822191545599999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10.833688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0.21149645440000001</v>
      </c>
      <c r="AD87">
        <f t="shared" si="4"/>
        <v>23.822191545599999</v>
      </c>
      <c r="AE87">
        <v>0</v>
      </c>
      <c r="AF87" s="26"/>
      <c r="AG87">
        <f t="shared" si="5"/>
        <v>23.822191545599999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10.833688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0.21149645440000001</v>
      </c>
      <c r="AD88">
        <f t="shared" si="4"/>
        <v>23.822191545599999</v>
      </c>
      <c r="AE88">
        <v>0</v>
      </c>
      <c r="AF88" s="26"/>
      <c r="AG88">
        <f t="shared" si="5"/>
        <v>23.822191545599999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10.833688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13.2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0.21149645440000001</v>
      </c>
      <c r="AD89">
        <f t="shared" si="4"/>
        <v>23.822191545599999</v>
      </c>
      <c r="AE89">
        <v>0</v>
      </c>
      <c r="AF89" s="26"/>
      <c r="AG89">
        <f t="shared" si="5"/>
        <v>23.822191545599999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10.833688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12.62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0.20639245440000001</v>
      </c>
      <c r="AD90">
        <f t="shared" si="4"/>
        <v>23.2472955456</v>
      </c>
      <c r="AE90">
        <v>0</v>
      </c>
      <c r="AF90" s="26"/>
      <c r="AG90">
        <f t="shared" si="5"/>
        <v>23.2472955456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10.833688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12.14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0.20216845440000003</v>
      </c>
      <c r="AD91">
        <f t="shared" si="4"/>
        <v>22.771519545600004</v>
      </c>
      <c r="AE91">
        <v>0</v>
      </c>
      <c r="AF91" s="26"/>
      <c r="AG91">
        <f t="shared" si="5"/>
        <v>22.771519545600004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10.833688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12.81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0.20806445440000002</v>
      </c>
      <c r="AD92">
        <f t="shared" si="4"/>
        <v>23.435623545600002</v>
      </c>
      <c r="AE92">
        <v>0</v>
      </c>
      <c r="AF92" s="26"/>
      <c r="AG92">
        <f t="shared" si="5"/>
        <v>23.435623545600002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10.833688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10.210000000000001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0.18518445440000003</v>
      </c>
      <c r="AD93">
        <f t="shared" si="4"/>
        <v>20.858503545600001</v>
      </c>
      <c r="AE93">
        <v>0</v>
      </c>
      <c r="AF93" s="26"/>
      <c r="AG93">
        <f t="shared" si="5"/>
        <v>20.858503545600001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10.833688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13.2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0.21149645440000001</v>
      </c>
      <c r="AD94">
        <f t="shared" si="4"/>
        <v>23.822191545599999</v>
      </c>
      <c r="AE94">
        <v>0</v>
      </c>
      <c r="AF94" s="26"/>
      <c r="AG94">
        <f t="shared" si="5"/>
        <v>23.822191545599999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10.833688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13.2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0.21149645440000001</v>
      </c>
      <c r="AD95">
        <f t="shared" si="4"/>
        <v>23.822191545599999</v>
      </c>
      <c r="AE95">
        <v>0</v>
      </c>
      <c r="AF95" s="26"/>
      <c r="AG95">
        <f t="shared" si="5"/>
        <v>23.822191545599999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10.833688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10.210000000000001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0.18518445440000003</v>
      </c>
      <c r="AD96">
        <f t="shared" si="4"/>
        <v>20.858503545600001</v>
      </c>
      <c r="AE96">
        <v>0</v>
      </c>
      <c r="AF96" s="26"/>
      <c r="AG96">
        <f t="shared" si="5"/>
        <v>20.858503545600001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10.833688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7.51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0.1614244544</v>
      </c>
      <c r="AD97">
        <f t="shared" si="4"/>
        <v>18.182263545600001</v>
      </c>
      <c r="AE97">
        <v>0</v>
      </c>
      <c r="AF97" s="26"/>
      <c r="AG97">
        <f t="shared" si="5"/>
        <v>18.182263545600001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10.833688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5.78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0.14620045440000001</v>
      </c>
      <c r="AD98">
        <f t="shared" si="4"/>
        <v>16.467487545600001</v>
      </c>
      <c r="AE98">
        <v>0</v>
      </c>
      <c r="AF98" s="26"/>
      <c r="AG98">
        <f t="shared" si="5"/>
        <v>16.467487545600001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0.26000851200000058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0.22233500000000012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4.6367069056000012E-3</v>
      </c>
      <c r="AD99">
        <f t="shared" si="6"/>
        <v>0.52226180509439957</v>
      </c>
      <c r="AE99">
        <f t="shared" ref="AE99:AR99" si="8">SUM(AE3:AE98)/4000</f>
        <v>0</v>
      </c>
      <c r="AG99">
        <f t="shared" si="8"/>
        <v>0.52226180509439957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4.455499999999999E-2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44992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'[1]07'!B5</f>
        <v>150</v>
      </c>
      <c r="C3" s="16">
        <f>'[1]07'!C5</f>
        <v>0</v>
      </c>
      <c r="D3" s="16">
        <f>'[1]07'!D5</f>
        <v>176</v>
      </c>
      <c r="E3" s="16">
        <f>'[1]07'!E5</f>
        <v>0</v>
      </c>
      <c r="F3" s="15">
        <f>SUM(B3:E3)</f>
        <v>326</v>
      </c>
      <c r="G3" s="15">
        <f>'[1]07'!H5</f>
        <v>0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'[1]07'!B6</f>
        <v>150</v>
      </c>
      <c r="C4" s="16">
        <f>'[1]07'!C6</f>
        <v>0</v>
      </c>
      <c r="D4" s="16">
        <f>'[1]07'!D6</f>
        <v>176</v>
      </c>
      <c r="E4" s="16">
        <f>'[1]07'!E6</f>
        <v>0</v>
      </c>
      <c r="F4" s="15">
        <f>SUM(B4:E4)</f>
        <v>326</v>
      </c>
      <c r="G4" s="15">
        <f>'[1]07'!H6</f>
        <v>0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'[1]07'!B7</f>
        <v>150</v>
      </c>
      <c r="C5" s="16">
        <f>'[1]07'!C7</f>
        <v>0</v>
      </c>
      <c r="D5" s="16">
        <f>'[1]07'!D7</f>
        <v>176</v>
      </c>
      <c r="E5" s="16">
        <f>'[1]07'!E7</f>
        <v>0</v>
      </c>
      <c r="F5" s="15">
        <f t="shared" ref="F5:F68" si="6">SUM(B5:E5)</f>
        <v>326</v>
      </c>
      <c r="G5" s="15">
        <f>'[1]07'!H7</f>
        <v>0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'[1]07'!B8</f>
        <v>150</v>
      </c>
      <c r="C6" s="16">
        <f>'[1]07'!C8</f>
        <v>0</v>
      </c>
      <c r="D6" s="16">
        <f>'[1]07'!D8</f>
        <v>176</v>
      </c>
      <c r="E6" s="16">
        <f>'[1]07'!E8</f>
        <v>0</v>
      </c>
      <c r="F6" s="15">
        <f t="shared" si="6"/>
        <v>326</v>
      </c>
      <c r="G6" s="15">
        <f>'[1]07'!H8</f>
        <v>0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'[1]07'!B9</f>
        <v>150</v>
      </c>
      <c r="C7" s="16">
        <f>'[1]07'!C9</f>
        <v>0</v>
      </c>
      <c r="D7" s="16">
        <f>'[1]07'!D9</f>
        <v>176</v>
      </c>
      <c r="E7" s="16">
        <f>'[1]07'!E9</f>
        <v>0</v>
      </c>
      <c r="F7" s="15">
        <f t="shared" si="6"/>
        <v>326</v>
      </c>
      <c r="G7" s="15">
        <f>'[1]07'!H9</f>
        <v>0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'[1]07'!B10</f>
        <v>150</v>
      </c>
      <c r="C8" s="16">
        <f>'[1]07'!C10</f>
        <v>0</v>
      </c>
      <c r="D8" s="16">
        <f>'[1]07'!D10</f>
        <v>176</v>
      </c>
      <c r="E8" s="16">
        <f>'[1]07'!E10</f>
        <v>0</v>
      </c>
      <c r="F8" s="15">
        <f t="shared" si="6"/>
        <v>326</v>
      </c>
      <c r="G8" s="15">
        <f>'[1]07'!H10</f>
        <v>0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'[1]07'!B11</f>
        <v>150</v>
      </c>
      <c r="C9" s="16">
        <f>'[1]07'!C11</f>
        <v>0</v>
      </c>
      <c r="D9" s="16">
        <f>'[1]07'!D11</f>
        <v>176</v>
      </c>
      <c r="E9" s="16">
        <f>'[1]07'!E11</f>
        <v>0</v>
      </c>
      <c r="F9" s="15">
        <f t="shared" si="6"/>
        <v>326</v>
      </c>
      <c r="G9" s="15">
        <f>'[1]07'!H11</f>
        <v>0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'[1]07'!B12</f>
        <v>150</v>
      </c>
      <c r="C10" s="16">
        <f>'[1]07'!C12</f>
        <v>0</v>
      </c>
      <c r="D10" s="16">
        <f>'[1]07'!D12</f>
        <v>176</v>
      </c>
      <c r="E10" s="16">
        <f>'[1]07'!E12</f>
        <v>0</v>
      </c>
      <c r="F10" s="15">
        <f t="shared" si="6"/>
        <v>326</v>
      </c>
      <c r="G10" s="15">
        <f>'[1]07'!H12</f>
        <v>0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'[1]07'!B13</f>
        <v>150</v>
      </c>
      <c r="C11" s="16">
        <f>'[1]07'!C13</f>
        <v>0</v>
      </c>
      <c r="D11" s="16">
        <f>'[1]07'!D13</f>
        <v>176</v>
      </c>
      <c r="E11" s="16">
        <f>'[1]07'!E13</f>
        <v>0</v>
      </c>
      <c r="F11" s="15">
        <f t="shared" si="6"/>
        <v>326</v>
      </c>
      <c r="G11" s="15">
        <f>'[1]07'!H13</f>
        <v>0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'[1]07'!B14</f>
        <v>150</v>
      </c>
      <c r="C12" s="16">
        <f>'[1]07'!C14</f>
        <v>0</v>
      </c>
      <c r="D12" s="16">
        <f>'[1]07'!D14</f>
        <v>176</v>
      </c>
      <c r="E12" s="16">
        <f>'[1]07'!E14</f>
        <v>0</v>
      </c>
      <c r="F12" s="15">
        <f t="shared" si="6"/>
        <v>326</v>
      </c>
      <c r="G12" s="15">
        <f>'[1]07'!H14</f>
        <v>0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'[1]07'!B15</f>
        <v>150</v>
      </c>
      <c r="C13" s="16">
        <f>'[1]07'!C15</f>
        <v>0</v>
      </c>
      <c r="D13" s="16">
        <f>'[1]07'!D15</f>
        <v>176</v>
      </c>
      <c r="E13" s="16">
        <f>'[1]07'!E15</f>
        <v>0</v>
      </c>
      <c r="F13" s="15">
        <f t="shared" si="6"/>
        <v>326</v>
      </c>
      <c r="G13" s="15">
        <f>'[1]07'!H15</f>
        <v>0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'[1]07'!B16</f>
        <v>150</v>
      </c>
      <c r="C14" s="16">
        <f>'[1]07'!C16</f>
        <v>0</v>
      </c>
      <c r="D14" s="16">
        <f>'[1]07'!D16</f>
        <v>176</v>
      </c>
      <c r="E14" s="16">
        <f>'[1]07'!E16</f>
        <v>0</v>
      </c>
      <c r="F14" s="15">
        <f t="shared" si="6"/>
        <v>326</v>
      </c>
      <c r="G14" s="15">
        <f>'[1]07'!H16</f>
        <v>0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'[1]07'!B17</f>
        <v>150</v>
      </c>
      <c r="C15" s="16">
        <f>'[1]07'!C17</f>
        <v>0</v>
      </c>
      <c r="D15" s="16">
        <f>'[1]07'!D17</f>
        <v>176</v>
      </c>
      <c r="E15" s="16">
        <f>'[1]07'!E17</f>
        <v>0</v>
      </c>
      <c r="F15" s="15">
        <f t="shared" si="6"/>
        <v>326</v>
      </c>
      <c r="G15" s="15">
        <f>'[1]07'!H17</f>
        <v>0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'[1]07'!B18</f>
        <v>150</v>
      </c>
      <c r="C16" s="16">
        <f>'[1]07'!C18</f>
        <v>0</v>
      </c>
      <c r="D16" s="16">
        <f>'[1]07'!D18</f>
        <v>176</v>
      </c>
      <c r="E16" s="16">
        <f>'[1]07'!E18</f>
        <v>0</v>
      </c>
      <c r="F16" s="15">
        <f t="shared" si="6"/>
        <v>326</v>
      </c>
      <c r="G16" s="15">
        <f>'[1]07'!H18</f>
        <v>0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'[1]07'!B19</f>
        <v>150</v>
      </c>
      <c r="C17" s="16">
        <f>'[1]07'!C19</f>
        <v>0</v>
      </c>
      <c r="D17" s="16">
        <f>'[1]07'!D19</f>
        <v>176</v>
      </c>
      <c r="E17" s="16">
        <f>'[1]07'!E19</f>
        <v>0</v>
      </c>
      <c r="F17" s="15">
        <f t="shared" si="6"/>
        <v>326</v>
      </c>
      <c r="G17" s="15">
        <f>'[1]07'!H19</f>
        <v>0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'[1]07'!B20</f>
        <v>150</v>
      </c>
      <c r="C18" s="16">
        <f>'[1]07'!C20</f>
        <v>0</v>
      </c>
      <c r="D18" s="16">
        <f>'[1]07'!D20</f>
        <v>176</v>
      </c>
      <c r="E18" s="16">
        <f>'[1]07'!E20</f>
        <v>0</v>
      </c>
      <c r="F18" s="15">
        <f t="shared" si="6"/>
        <v>326</v>
      </c>
      <c r="G18" s="15">
        <f>'[1]07'!H20</f>
        <v>0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'[1]07'!B21</f>
        <v>150</v>
      </c>
      <c r="C19" s="16">
        <f>'[1]07'!C21</f>
        <v>0</v>
      </c>
      <c r="D19" s="16">
        <f>'[1]07'!D21</f>
        <v>176</v>
      </c>
      <c r="E19" s="16">
        <f>'[1]07'!E21</f>
        <v>0</v>
      </c>
      <c r="F19" s="15">
        <f t="shared" si="6"/>
        <v>326</v>
      </c>
      <c r="G19" s="15">
        <f>'[1]07'!H21</f>
        <v>0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'[1]07'!B22</f>
        <v>150</v>
      </c>
      <c r="C20" s="16">
        <f>'[1]07'!C22</f>
        <v>0</v>
      </c>
      <c r="D20" s="16">
        <f>'[1]07'!D22</f>
        <v>176</v>
      </c>
      <c r="E20" s="16">
        <f>'[1]07'!E22</f>
        <v>0</v>
      </c>
      <c r="F20" s="15">
        <f t="shared" si="6"/>
        <v>326</v>
      </c>
      <c r="G20" s="15">
        <f>'[1]07'!H22</f>
        <v>0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'[1]07'!B23</f>
        <v>150</v>
      </c>
      <c r="C21" s="16">
        <f>'[1]07'!C23</f>
        <v>0</v>
      </c>
      <c r="D21" s="16">
        <f>'[1]07'!D23</f>
        <v>176</v>
      </c>
      <c r="E21" s="16">
        <f>'[1]07'!E23</f>
        <v>0</v>
      </c>
      <c r="F21" s="15">
        <f t="shared" si="6"/>
        <v>326</v>
      </c>
      <c r="G21" s="15">
        <f>'[1]07'!H23</f>
        <v>0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'[1]07'!B24</f>
        <v>150</v>
      </c>
      <c r="C22" s="16">
        <f>'[1]07'!C24</f>
        <v>0</v>
      </c>
      <c r="D22" s="16">
        <f>'[1]07'!D24</f>
        <v>176</v>
      </c>
      <c r="E22" s="16">
        <f>'[1]07'!E24</f>
        <v>0</v>
      </c>
      <c r="F22" s="15">
        <f t="shared" si="6"/>
        <v>326</v>
      </c>
      <c r="G22" s="15">
        <f>'[1]07'!H24</f>
        <v>0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'[1]07'!B25</f>
        <v>150</v>
      </c>
      <c r="C23" s="16">
        <f>'[1]07'!C25</f>
        <v>0</v>
      </c>
      <c r="D23" s="16">
        <f>'[1]07'!D25</f>
        <v>176</v>
      </c>
      <c r="E23" s="16">
        <f>'[1]07'!E25</f>
        <v>0</v>
      </c>
      <c r="F23" s="15">
        <f t="shared" si="6"/>
        <v>326</v>
      </c>
      <c r="G23" s="15">
        <f>'[1]07'!H25</f>
        <v>0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'[1]07'!B26</f>
        <v>150</v>
      </c>
      <c r="C24" s="16">
        <f>'[1]07'!C26</f>
        <v>0</v>
      </c>
      <c r="D24" s="16">
        <f>'[1]07'!D26</f>
        <v>176</v>
      </c>
      <c r="E24" s="16">
        <f>'[1]07'!E26</f>
        <v>0</v>
      </c>
      <c r="F24" s="15">
        <f t="shared" si="6"/>
        <v>326</v>
      </c>
      <c r="G24" s="15">
        <f>'[1]07'!H26</f>
        <v>0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'[1]07'!B27</f>
        <v>150</v>
      </c>
      <c r="C25" s="16">
        <f>'[1]07'!C27</f>
        <v>0</v>
      </c>
      <c r="D25" s="16">
        <f>'[1]07'!D27</f>
        <v>176</v>
      </c>
      <c r="E25" s="16">
        <f>'[1]07'!E27</f>
        <v>0</v>
      </c>
      <c r="F25" s="15">
        <f t="shared" si="6"/>
        <v>326</v>
      </c>
      <c r="G25" s="15">
        <f>'[1]07'!H27</f>
        <v>0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'[1]07'!B28</f>
        <v>150</v>
      </c>
      <c r="C26" s="16">
        <f>'[1]07'!C28</f>
        <v>0</v>
      </c>
      <c r="D26" s="16">
        <f>'[1]07'!D28</f>
        <v>176</v>
      </c>
      <c r="E26" s="16">
        <f>'[1]07'!E28</f>
        <v>0</v>
      </c>
      <c r="F26" s="15">
        <f t="shared" si="6"/>
        <v>326</v>
      </c>
      <c r="G26" s="15">
        <f>'[1]07'!H28</f>
        <v>0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'[1]07'!B29</f>
        <v>150</v>
      </c>
      <c r="C27" s="16">
        <f>'[1]07'!C29</f>
        <v>0</v>
      </c>
      <c r="D27" s="16">
        <f>'[1]07'!D29</f>
        <v>176</v>
      </c>
      <c r="E27" s="16">
        <f>'[1]07'!E29</f>
        <v>0</v>
      </c>
      <c r="F27" s="15">
        <f t="shared" si="6"/>
        <v>326</v>
      </c>
      <c r="G27" s="15">
        <f>'[1]07'!H29</f>
        <v>0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'[1]07'!B30</f>
        <v>150</v>
      </c>
      <c r="C28" s="16">
        <f>'[1]07'!C30</f>
        <v>0</v>
      </c>
      <c r="D28" s="16">
        <f>'[1]07'!D30</f>
        <v>176</v>
      </c>
      <c r="E28" s="16">
        <f>'[1]07'!E30</f>
        <v>0</v>
      </c>
      <c r="F28" s="15">
        <f t="shared" si="6"/>
        <v>326</v>
      </c>
      <c r="G28" s="15">
        <f>'[1]07'!H30</f>
        <v>0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'[1]07'!B31</f>
        <v>150</v>
      </c>
      <c r="C29" s="16">
        <f>'[1]07'!C31</f>
        <v>0</v>
      </c>
      <c r="D29" s="16">
        <f>'[1]07'!D31</f>
        <v>176</v>
      </c>
      <c r="E29" s="16">
        <f>'[1]07'!E31</f>
        <v>0</v>
      </c>
      <c r="F29" s="15">
        <f t="shared" si="6"/>
        <v>326</v>
      </c>
      <c r="G29" s="15">
        <f>'[1]07'!H31</f>
        <v>0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'[1]07'!B32</f>
        <v>150</v>
      </c>
      <c r="C30" s="16">
        <f>'[1]07'!C32</f>
        <v>0</v>
      </c>
      <c r="D30" s="16">
        <f>'[1]07'!D32</f>
        <v>176</v>
      </c>
      <c r="E30" s="16">
        <f>'[1]07'!E32</f>
        <v>0</v>
      </c>
      <c r="F30" s="15">
        <f t="shared" si="6"/>
        <v>326</v>
      </c>
      <c r="G30" s="15">
        <f>'[1]07'!H32</f>
        <v>0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'[1]07'!B33</f>
        <v>150</v>
      </c>
      <c r="C31" s="16">
        <f>'[1]07'!C33</f>
        <v>0</v>
      </c>
      <c r="D31" s="16">
        <f>'[1]07'!D33</f>
        <v>170</v>
      </c>
      <c r="E31" s="16">
        <f>'[1]07'!E33</f>
        <v>0</v>
      </c>
      <c r="F31" s="15">
        <f t="shared" si="6"/>
        <v>320</v>
      </c>
      <c r="G31" s="15">
        <f>'[1]07'!H33</f>
        <v>0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'[1]07'!B34</f>
        <v>150</v>
      </c>
      <c r="C32" s="16">
        <f>'[1]07'!C34</f>
        <v>0</v>
      </c>
      <c r="D32" s="16">
        <f>'[1]07'!D34</f>
        <v>170</v>
      </c>
      <c r="E32" s="16">
        <f>'[1]07'!E34</f>
        <v>0</v>
      </c>
      <c r="F32" s="15">
        <f t="shared" si="6"/>
        <v>320</v>
      </c>
      <c r="G32" s="15">
        <f>'[1]07'!H34</f>
        <v>0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'[1]07'!B35</f>
        <v>150</v>
      </c>
      <c r="C33" s="16">
        <f>'[1]07'!C35</f>
        <v>0</v>
      </c>
      <c r="D33" s="16">
        <f>'[1]07'!D35</f>
        <v>170</v>
      </c>
      <c r="E33" s="16">
        <f>'[1]07'!E35</f>
        <v>0</v>
      </c>
      <c r="F33" s="15">
        <f t="shared" si="6"/>
        <v>320</v>
      </c>
      <c r="G33" s="15">
        <f>'[1]07'!H35</f>
        <v>0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'[1]07'!B36</f>
        <v>150</v>
      </c>
      <c r="C34" s="16">
        <f>'[1]07'!C36</f>
        <v>0</v>
      </c>
      <c r="D34" s="16">
        <f>'[1]07'!D36</f>
        <v>170</v>
      </c>
      <c r="E34" s="16">
        <f>'[1]07'!E36</f>
        <v>0</v>
      </c>
      <c r="F34" s="15">
        <f t="shared" si="6"/>
        <v>320</v>
      </c>
      <c r="G34" s="15">
        <f>'[1]07'!H36</f>
        <v>0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'[1]07'!B37</f>
        <v>150</v>
      </c>
      <c r="C35" s="16">
        <f>'[1]07'!C37</f>
        <v>0</v>
      </c>
      <c r="D35" s="16">
        <f>'[1]07'!D37</f>
        <v>170</v>
      </c>
      <c r="E35" s="16">
        <f>'[1]07'!E37</f>
        <v>0</v>
      </c>
      <c r="F35" s="15">
        <f t="shared" si="6"/>
        <v>320</v>
      </c>
      <c r="G35" s="15">
        <f>'[1]07'!H37</f>
        <v>0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'[1]07'!B38</f>
        <v>150</v>
      </c>
      <c r="C36" s="16">
        <f>'[1]07'!C38</f>
        <v>0</v>
      </c>
      <c r="D36" s="16">
        <f>'[1]07'!D38</f>
        <v>170</v>
      </c>
      <c r="E36" s="16">
        <f>'[1]07'!E38</f>
        <v>0</v>
      </c>
      <c r="F36" s="15">
        <f t="shared" si="6"/>
        <v>320</v>
      </c>
      <c r="G36" s="15">
        <f>'[1]07'!H38</f>
        <v>0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'[1]07'!B39</f>
        <v>150</v>
      </c>
      <c r="C37" s="16">
        <f>'[1]07'!C39</f>
        <v>0</v>
      </c>
      <c r="D37" s="16">
        <f>'[1]07'!D39</f>
        <v>170</v>
      </c>
      <c r="E37" s="16">
        <f>'[1]07'!E39</f>
        <v>0</v>
      </c>
      <c r="F37" s="15">
        <f t="shared" si="6"/>
        <v>320</v>
      </c>
      <c r="G37" s="15">
        <f>'[1]07'!H39</f>
        <v>0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'[1]07'!B40</f>
        <v>150</v>
      </c>
      <c r="C38" s="16">
        <f>'[1]07'!C40</f>
        <v>0</v>
      </c>
      <c r="D38" s="16">
        <f>'[1]07'!D40</f>
        <v>170</v>
      </c>
      <c r="E38" s="16">
        <f>'[1]07'!E40</f>
        <v>0</v>
      </c>
      <c r="F38" s="15">
        <f t="shared" si="6"/>
        <v>320</v>
      </c>
      <c r="G38" s="15">
        <f>'[1]07'!H40</f>
        <v>0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'[1]07'!B41</f>
        <v>150</v>
      </c>
      <c r="C39" s="16">
        <f>'[1]07'!C41</f>
        <v>0</v>
      </c>
      <c r="D39" s="16">
        <f>'[1]07'!D41</f>
        <v>170</v>
      </c>
      <c r="E39" s="16">
        <f>'[1]07'!E41</f>
        <v>0</v>
      </c>
      <c r="F39" s="15">
        <f t="shared" si="6"/>
        <v>320</v>
      </c>
      <c r="G39" s="15">
        <f>'[1]07'!H41</f>
        <v>0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'[1]07'!B42</f>
        <v>150</v>
      </c>
      <c r="C40" s="16">
        <f>'[1]07'!C42</f>
        <v>0</v>
      </c>
      <c r="D40" s="16">
        <f>'[1]07'!D42</f>
        <v>170</v>
      </c>
      <c r="E40" s="16">
        <f>'[1]07'!E42</f>
        <v>0</v>
      </c>
      <c r="F40" s="15">
        <f t="shared" si="6"/>
        <v>320</v>
      </c>
      <c r="G40" s="15">
        <f>'[1]07'!H42</f>
        <v>0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'[1]07'!B43</f>
        <v>150</v>
      </c>
      <c r="C41" s="16">
        <f>'[1]07'!C43</f>
        <v>0</v>
      </c>
      <c r="D41" s="16">
        <f>'[1]07'!D43</f>
        <v>170</v>
      </c>
      <c r="E41" s="16">
        <f>'[1]07'!E43</f>
        <v>0</v>
      </c>
      <c r="F41" s="15">
        <f t="shared" si="6"/>
        <v>320</v>
      </c>
      <c r="G41" s="15">
        <f>'[1]07'!H43</f>
        <v>0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'[1]07'!B44</f>
        <v>150</v>
      </c>
      <c r="C42" s="16">
        <f>'[1]07'!C44</f>
        <v>0</v>
      </c>
      <c r="D42" s="16">
        <f>'[1]07'!D44</f>
        <v>170</v>
      </c>
      <c r="E42" s="16">
        <f>'[1]07'!E44</f>
        <v>0</v>
      </c>
      <c r="F42" s="15">
        <f t="shared" si="6"/>
        <v>320</v>
      </c>
      <c r="G42" s="15">
        <f>'[1]07'!H44</f>
        <v>0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'[1]07'!B45</f>
        <v>150</v>
      </c>
      <c r="C43" s="16">
        <f>'[1]07'!C45</f>
        <v>0</v>
      </c>
      <c r="D43" s="16">
        <f>'[1]07'!D45</f>
        <v>170</v>
      </c>
      <c r="E43" s="16">
        <f>'[1]07'!E45</f>
        <v>0</v>
      </c>
      <c r="F43" s="15">
        <f t="shared" si="6"/>
        <v>320</v>
      </c>
      <c r="G43" s="15">
        <f>'[1]07'!H45</f>
        <v>0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'[1]07'!B46</f>
        <v>150</v>
      </c>
      <c r="C44" s="16">
        <f>'[1]07'!C46</f>
        <v>0</v>
      </c>
      <c r="D44" s="16">
        <f>'[1]07'!D46</f>
        <v>170</v>
      </c>
      <c r="E44" s="16">
        <f>'[1]07'!E46</f>
        <v>0</v>
      </c>
      <c r="F44" s="15">
        <f t="shared" si="6"/>
        <v>320</v>
      </c>
      <c r="G44" s="15">
        <f>'[1]07'!H46</f>
        <v>0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'[1]07'!B47</f>
        <v>150</v>
      </c>
      <c r="C45" s="16">
        <f>'[1]07'!C47</f>
        <v>0</v>
      </c>
      <c r="D45" s="16">
        <f>'[1]07'!D47</f>
        <v>170</v>
      </c>
      <c r="E45" s="16">
        <f>'[1]07'!E47</f>
        <v>0</v>
      </c>
      <c r="F45" s="15">
        <f t="shared" si="6"/>
        <v>320</v>
      </c>
      <c r="G45" s="15">
        <f>'[1]07'!H47</f>
        <v>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'[1]07'!B48</f>
        <v>150</v>
      </c>
      <c r="C46" s="16">
        <f>'[1]07'!C48</f>
        <v>0</v>
      </c>
      <c r="D46" s="16">
        <f>'[1]07'!D48</f>
        <v>170</v>
      </c>
      <c r="E46" s="16">
        <f>'[1]07'!E48</f>
        <v>0</v>
      </c>
      <c r="F46" s="15">
        <f t="shared" si="6"/>
        <v>320</v>
      </c>
      <c r="G46" s="15">
        <f>'[1]07'!H48</f>
        <v>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'[1]07'!B49</f>
        <v>150</v>
      </c>
      <c r="C47" s="16">
        <f>'[1]07'!C49</f>
        <v>0</v>
      </c>
      <c r="D47" s="16">
        <f>'[1]07'!D49</f>
        <v>170</v>
      </c>
      <c r="E47" s="16">
        <f>'[1]07'!E49</f>
        <v>0</v>
      </c>
      <c r="F47" s="15">
        <f t="shared" si="6"/>
        <v>320</v>
      </c>
      <c r="G47" s="15">
        <f>'[1]07'!H49</f>
        <v>0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'[1]07'!B50</f>
        <v>150</v>
      </c>
      <c r="C48" s="16">
        <f>'[1]07'!C50</f>
        <v>0</v>
      </c>
      <c r="D48" s="16">
        <f>'[1]07'!D50</f>
        <v>170</v>
      </c>
      <c r="E48" s="16">
        <f>'[1]07'!E50</f>
        <v>0</v>
      </c>
      <c r="F48" s="15">
        <f t="shared" si="6"/>
        <v>320</v>
      </c>
      <c r="G48" s="15">
        <f>'[1]07'!H50</f>
        <v>0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'[1]07'!B51</f>
        <v>150</v>
      </c>
      <c r="C49" s="16">
        <f>'[1]07'!C51</f>
        <v>0</v>
      </c>
      <c r="D49" s="16">
        <f>'[1]07'!D51</f>
        <v>170</v>
      </c>
      <c r="E49" s="16">
        <f>'[1]07'!E51</f>
        <v>0</v>
      </c>
      <c r="F49" s="15">
        <f t="shared" si="6"/>
        <v>320</v>
      </c>
      <c r="G49" s="15">
        <f>'[1]07'!H51</f>
        <v>0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'[1]07'!B52</f>
        <v>150</v>
      </c>
      <c r="C50" s="16">
        <f>'[1]07'!C52</f>
        <v>0</v>
      </c>
      <c r="D50" s="16">
        <f>'[1]07'!D52</f>
        <v>170</v>
      </c>
      <c r="E50" s="16">
        <f>'[1]07'!E52</f>
        <v>0</v>
      </c>
      <c r="F50" s="15">
        <f t="shared" si="6"/>
        <v>320</v>
      </c>
      <c r="G50" s="15">
        <f>'[1]07'!H52</f>
        <v>0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'[1]07'!B53</f>
        <v>150</v>
      </c>
      <c r="C51" s="16">
        <f>'[1]07'!C53</f>
        <v>0</v>
      </c>
      <c r="D51" s="16">
        <f>'[1]07'!D53</f>
        <v>170</v>
      </c>
      <c r="E51" s="16">
        <f>'[1]07'!E53</f>
        <v>0</v>
      </c>
      <c r="F51" s="15">
        <f t="shared" si="6"/>
        <v>320</v>
      </c>
      <c r="G51" s="15">
        <f>'[1]07'!H53</f>
        <v>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'[1]07'!B54</f>
        <v>150</v>
      </c>
      <c r="C52" s="16">
        <f>'[1]07'!C54</f>
        <v>0</v>
      </c>
      <c r="D52" s="16">
        <f>'[1]07'!D54</f>
        <v>170</v>
      </c>
      <c r="E52" s="16">
        <f>'[1]07'!E54</f>
        <v>0</v>
      </c>
      <c r="F52" s="15">
        <f t="shared" si="6"/>
        <v>320</v>
      </c>
      <c r="G52" s="15">
        <f>'[1]07'!H54</f>
        <v>0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'[1]07'!B55</f>
        <v>150</v>
      </c>
      <c r="C53" s="16">
        <f>'[1]07'!C55</f>
        <v>0</v>
      </c>
      <c r="D53" s="16">
        <f>'[1]07'!D55</f>
        <v>170</v>
      </c>
      <c r="E53" s="16">
        <f>'[1]07'!E55</f>
        <v>0</v>
      </c>
      <c r="F53" s="15">
        <f t="shared" si="6"/>
        <v>320</v>
      </c>
      <c r="G53" s="15">
        <f>'[1]07'!H55</f>
        <v>0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'[1]07'!B56</f>
        <v>150</v>
      </c>
      <c r="C54" s="16">
        <f>'[1]07'!C56</f>
        <v>0</v>
      </c>
      <c r="D54" s="16">
        <f>'[1]07'!D56</f>
        <v>170</v>
      </c>
      <c r="E54" s="16">
        <f>'[1]07'!E56</f>
        <v>0</v>
      </c>
      <c r="F54" s="15">
        <f t="shared" si="6"/>
        <v>320</v>
      </c>
      <c r="G54" s="15">
        <f>'[1]07'!H56</f>
        <v>0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'[1]07'!B57</f>
        <v>150</v>
      </c>
      <c r="C55" s="16">
        <f>'[1]07'!C57</f>
        <v>0</v>
      </c>
      <c r="D55" s="16">
        <f>'[1]07'!D57</f>
        <v>170</v>
      </c>
      <c r="E55" s="16">
        <f>'[1]07'!E57</f>
        <v>0</v>
      </c>
      <c r="F55" s="15">
        <f t="shared" si="6"/>
        <v>320</v>
      </c>
      <c r="G55" s="15">
        <f>'[1]07'!H57</f>
        <v>0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'[1]07'!B58</f>
        <v>150</v>
      </c>
      <c r="C56" s="16">
        <f>'[1]07'!C58</f>
        <v>0</v>
      </c>
      <c r="D56" s="16">
        <f>'[1]07'!D58</f>
        <v>170</v>
      </c>
      <c r="E56" s="16">
        <f>'[1]07'!E58</f>
        <v>0</v>
      </c>
      <c r="F56" s="15">
        <f t="shared" si="6"/>
        <v>320</v>
      </c>
      <c r="G56" s="15">
        <f>'[1]07'!H58</f>
        <v>0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'[1]07'!B59</f>
        <v>150</v>
      </c>
      <c r="C57" s="16">
        <f>'[1]07'!C59</f>
        <v>0</v>
      </c>
      <c r="D57" s="16">
        <f>'[1]07'!D59</f>
        <v>170</v>
      </c>
      <c r="E57" s="16">
        <f>'[1]07'!E59</f>
        <v>0</v>
      </c>
      <c r="F57" s="15">
        <f t="shared" si="6"/>
        <v>320</v>
      </c>
      <c r="G57" s="15">
        <f>'[1]07'!H59</f>
        <v>0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'[1]07'!B60</f>
        <v>150</v>
      </c>
      <c r="C58" s="16">
        <f>'[1]07'!C60</f>
        <v>0</v>
      </c>
      <c r="D58" s="16">
        <f>'[1]07'!D60</f>
        <v>170</v>
      </c>
      <c r="E58" s="16">
        <f>'[1]07'!E60</f>
        <v>0</v>
      </c>
      <c r="F58" s="15">
        <f t="shared" si="6"/>
        <v>320</v>
      </c>
      <c r="G58" s="15">
        <f>'[1]07'!H60</f>
        <v>0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'[1]07'!B61</f>
        <v>150</v>
      </c>
      <c r="C59" s="16">
        <f>'[1]07'!C61</f>
        <v>0</v>
      </c>
      <c r="D59" s="16">
        <f>'[1]07'!D61</f>
        <v>170</v>
      </c>
      <c r="E59" s="16">
        <f>'[1]07'!E61</f>
        <v>0</v>
      </c>
      <c r="F59" s="15">
        <f t="shared" si="6"/>
        <v>320</v>
      </c>
      <c r="G59" s="15">
        <f>'[1]07'!H61</f>
        <v>0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'[1]07'!B62</f>
        <v>150</v>
      </c>
      <c r="C60" s="16">
        <f>'[1]07'!C62</f>
        <v>0</v>
      </c>
      <c r="D60" s="16">
        <f>'[1]07'!D62</f>
        <v>170</v>
      </c>
      <c r="E60" s="16">
        <f>'[1]07'!E62</f>
        <v>0</v>
      </c>
      <c r="F60" s="15">
        <f t="shared" si="6"/>
        <v>320</v>
      </c>
      <c r="G60" s="15">
        <f>'[1]07'!H62</f>
        <v>0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'[1]07'!B63</f>
        <v>150</v>
      </c>
      <c r="C61" s="16">
        <f>'[1]07'!C63</f>
        <v>0</v>
      </c>
      <c r="D61" s="16">
        <f>'[1]07'!D63</f>
        <v>170</v>
      </c>
      <c r="E61" s="16">
        <f>'[1]07'!E63</f>
        <v>0</v>
      </c>
      <c r="F61" s="15">
        <f t="shared" si="6"/>
        <v>320</v>
      </c>
      <c r="G61" s="15">
        <f>'[1]07'!H63</f>
        <v>0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'[1]07'!B64</f>
        <v>150</v>
      </c>
      <c r="C62" s="16">
        <f>'[1]07'!C64</f>
        <v>0</v>
      </c>
      <c r="D62" s="16">
        <f>'[1]07'!D64</f>
        <v>170</v>
      </c>
      <c r="E62" s="16">
        <f>'[1]07'!E64</f>
        <v>0</v>
      </c>
      <c r="F62" s="15">
        <f t="shared" si="6"/>
        <v>320</v>
      </c>
      <c r="G62" s="15">
        <f>'[1]07'!H64</f>
        <v>0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'[1]07'!B65</f>
        <v>150</v>
      </c>
      <c r="C63" s="16">
        <f>'[1]07'!C65</f>
        <v>0</v>
      </c>
      <c r="D63" s="16">
        <f>'[1]07'!D65</f>
        <v>170</v>
      </c>
      <c r="E63" s="16">
        <f>'[1]07'!E65</f>
        <v>0</v>
      </c>
      <c r="F63" s="15">
        <f t="shared" si="6"/>
        <v>320</v>
      </c>
      <c r="G63" s="15">
        <f>'[1]07'!H65</f>
        <v>0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'[1]07'!B66</f>
        <v>150</v>
      </c>
      <c r="C64" s="16">
        <f>'[1]07'!C66</f>
        <v>0</v>
      </c>
      <c r="D64" s="16">
        <f>'[1]07'!D66</f>
        <v>170</v>
      </c>
      <c r="E64" s="16">
        <f>'[1]07'!E66</f>
        <v>0</v>
      </c>
      <c r="F64" s="15">
        <f t="shared" si="6"/>
        <v>320</v>
      </c>
      <c r="G64" s="15">
        <f>'[1]07'!H66</f>
        <v>0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'[1]07'!B67</f>
        <v>150</v>
      </c>
      <c r="C65" s="16">
        <f>'[1]07'!C67</f>
        <v>0</v>
      </c>
      <c r="D65" s="16">
        <f>'[1]07'!D67</f>
        <v>170</v>
      </c>
      <c r="E65" s="16">
        <f>'[1]07'!E67</f>
        <v>0</v>
      </c>
      <c r="F65" s="15">
        <f t="shared" si="6"/>
        <v>320</v>
      </c>
      <c r="G65" s="15">
        <f>'[1]07'!H67</f>
        <v>0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'[1]07'!B68</f>
        <v>150</v>
      </c>
      <c r="C66" s="16">
        <f>'[1]07'!C68</f>
        <v>0</v>
      </c>
      <c r="D66" s="16">
        <f>'[1]07'!D68</f>
        <v>170</v>
      </c>
      <c r="E66" s="16">
        <f>'[1]07'!E68</f>
        <v>0</v>
      </c>
      <c r="F66" s="15">
        <f t="shared" si="6"/>
        <v>320</v>
      </c>
      <c r="G66" s="15">
        <f>'[1]07'!H68</f>
        <v>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'[1]07'!B69</f>
        <v>150</v>
      </c>
      <c r="C67" s="16">
        <f>'[1]07'!C69</f>
        <v>0</v>
      </c>
      <c r="D67" s="16">
        <f>'[1]07'!D69</f>
        <v>170</v>
      </c>
      <c r="E67" s="16">
        <f>'[1]07'!E69</f>
        <v>0</v>
      </c>
      <c r="F67" s="15">
        <f t="shared" si="6"/>
        <v>320</v>
      </c>
      <c r="G67" s="15">
        <f>'[1]07'!H69</f>
        <v>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'[1]07'!B70</f>
        <v>150</v>
      </c>
      <c r="C68" s="16">
        <f>'[1]07'!C70</f>
        <v>0</v>
      </c>
      <c r="D68" s="16">
        <f>'[1]07'!D70</f>
        <v>170</v>
      </c>
      <c r="E68" s="16">
        <f>'[1]07'!E70</f>
        <v>0</v>
      </c>
      <c r="F68" s="15">
        <f t="shared" si="6"/>
        <v>320</v>
      </c>
      <c r="G68" s="15">
        <f>'[1]07'!H70</f>
        <v>0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'[1]07'!B71</f>
        <v>150</v>
      </c>
      <c r="C69" s="16">
        <f>'[1]07'!C71</f>
        <v>0</v>
      </c>
      <c r="D69" s="16">
        <f>'[1]07'!D71</f>
        <v>170</v>
      </c>
      <c r="E69" s="16">
        <f>'[1]07'!E71</f>
        <v>0</v>
      </c>
      <c r="F69" s="15">
        <f t="shared" ref="F69:F98" si="17">SUM(B69:E69)</f>
        <v>320</v>
      </c>
      <c r="G69" s="15">
        <f>'[1]07'!H71</f>
        <v>0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'[1]07'!B72</f>
        <v>150</v>
      </c>
      <c r="C70" s="16">
        <f>'[1]07'!C72</f>
        <v>0</v>
      </c>
      <c r="D70" s="16">
        <f>'[1]07'!D72</f>
        <v>170</v>
      </c>
      <c r="E70" s="16">
        <f>'[1]07'!E72</f>
        <v>0</v>
      </c>
      <c r="F70" s="15">
        <f t="shared" si="17"/>
        <v>320</v>
      </c>
      <c r="G70" s="15">
        <f>'[1]07'!H72</f>
        <v>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'[1]07'!B73</f>
        <v>150</v>
      </c>
      <c r="C71" s="16">
        <f>'[1]07'!C73</f>
        <v>0</v>
      </c>
      <c r="D71" s="16">
        <f>'[1]07'!D73</f>
        <v>170</v>
      </c>
      <c r="E71" s="16">
        <f>'[1]07'!E73</f>
        <v>0</v>
      </c>
      <c r="F71" s="15">
        <f t="shared" si="17"/>
        <v>320</v>
      </c>
      <c r="G71" s="15">
        <f>'[1]07'!H73</f>
        <v>0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'[1]07'!B74</f>
        <v>150</v>
      </c>
      <c r="C72" s="16">
        <f>'[1]07'!C74</f>
        <v>0</v>
      </c>
      <c r="D72" s="16">
        <f>'[1]07'!D74</f>
        <v>170</v>
      </c>
      <c r="E72" s="16">
        <f>'[1]07'!E74</f>
        <v>0</v>
      </c>
      <c r="F72" s="15">
        <f t="shared" si="17"/>
        <v>320</v>
      </c>
      <c r="G72" s="15">
        <f>'[1]07'!H74</f>
        <v>0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'[1]07'!B75</f>
        <v>150</v>
      </c>
      <c r="C73" s="16">
        <f>'[1]07'!C75</f>
        <v>0</v>
      </c>
      <c r="D73" s="16">
        <f>'[1]07'!D75</f>
        <v>170</v>
      </c>
      <c r="E73" s="16">
        <f>'[1]07'!E75</f>
        <v>0</v>
      </c>
      <c r="F73" s="15">
        <f t="shared" si="17"/>
        <v>320</v>
      </c>
      <c r="G73" s="15">
        <f>'[1]07'!H75</f>
        <v>0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'[1]07'!B76</f>
        <v>150</v>
      </c>
      <c r="C74" s="16">
        <f>'[1]07'!C76</f>
        <v>0</v>
      </c>
      <c r="D74" s="16">
        <f>'[1]07'!D76</f>
        <v>170</v>
      </c>
      <c r="E74" s="16">
        <f>'[1]07'!E76</f>
        <v>0</v>
      </c>
      <c r="F74" s="15">
        <f t="shared" si="17"/>
        <v>320</v>
      </c>
      <c r="G74" s="15">
        <f>'[1]07'!H76</f>
        <v>0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'[1]07'!B77</f>
        <v>150</v>
      </c>
      <c r="C75" s="16">
        <f>'[1]07'!C77</f>
        <v>0</v>
      </c>
      <c r="D75" s="16">
        <f>'[1]07'!D77</f>
        <v>170</v>
      </c>
      <c r="E75" s="16">
        <f>'[1]07'!E77</f>
        <v>0</v>
      </c>
      <c r="F75" s="15">
        <f t="shared" si="17"/>
        <v>320</v>
      </c>
      <c r="G75" s="15">
        <f>'[1]07'!H77</f>
        <v>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'[1]07'!B78</f>
        <v>150</v>
      </c>
      <c r="C76" s="16">
        <f>'[1]07'!C78</f>
        <v>0</v>
      </c>
      <c r="D76" s="16">
        <f>'[1]07'!D78</f>
        <v>170</v>
      </c>
      <c r="E76" s="16">
        <f>'[1]07'!E78</f>
        <v>0</v>
      </c>
      <c r="F76" s="15">
        <f t="shared" si="17"/>
        <v>320</v>
      </c>
      <c r="G76" s="15">
        <f>'[1]07'!H78</f>
        <v>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'[1]07'!B79</f>
        <v>150</v>
      </c>
      <c r="C77" s="16">
        <f>'[1]07'!C79</f>
        <v>0</v>
      </c>
      <c r="D77" s="16">
        <f>'[1]07'!D79</f>
        <v>170</v>
      </c>
      <c r="E77" s="16">
        <f>'[1]07'!E79</f>
        <v>0</v>
      </c>
      <c r="F77" s="15">
        <f t="shared" si="17"/>
        <v>320</v>
      </c>
      <c r="G77" s="15">
        <f>'[1]07'!H79</f>
        <v>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'[1]07'!B80</f>
        <v>150</v>
      </c>
      <c r="C78" s="16">
        <f>'[1]07'!C80</f>
        <v>0</v>
      </c>
      <c r="D78" s="16">
        <f>'[1]07'!D80</f>
        <v>170</v>
      </c>
      <c r="E78" s="16">
        <f>'[1]07'!E80</f>
        <v>0</v>
      </c>
      <c r="F78" s="15">
        <f t="shared" si="17"/>
        <v>320</v>
      </c>
      <c r="G78" s="15">
        <f>'[1]07'!H80</f>
        <v>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'[1]07'!B81</f>
        <v>150</v>
      </c>
      <c r="C79" s="16">
        <f>'[1]07'!C81</f>
        <v>0</v>
      </c>
      <c r="D79" s="16">
        <f>'[1]07'!D81</f>
        <v>170</v>
      </c>
      <c r="E79" s="16">
        <f>'[1]07'!E81</f>
        <v>0</v>
      </c>
      <c r="F79" s="15">
        <f t="shared" si="17"/>
        <v>320</v>
      </c>
      <c r="G79" s="15">
        <f>'[1]07'!H81</f>
        <v>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'[1]07'!B82</f>
        <v>150</v>
      </c>
      <c r="C80" s="16">
        <f>'[1]07'!C82</f>
        <v>0</v>
      </c>
      <c r="D80" s="16">
        <f>'[1]07'!D82</f>
        <v>170</v>
      </c>
      <c r="E80" s="16">
        <f>'[1]07'!E82</f>
        <v>0</v>
      </c>
      <c r="F80" s="15">
        <f t="shared" si="17"/>
        <v>320</v>
      </c>
      <c r="G80" s="15">
        <f>'[1]07'!H82</f>
        <v>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'[1]07'!B83</f>
        <v>150</v>
      </c>
      <c r="C81" s="16">
        <f>'[1]07'!C83</f>
        <v>0</v>
      </c>
      <c r="D81" s="16">
        <f>'[1]07'!D83</f>
        <v>170</v>
      </c>
      <c r="E81" s="16">
        <f>'[1]07'!E83</f>
        <v>0</v>
      </c>
      <c r="F81" s="15">
        <f t="shared" si="17"/>
        <v>320</v>
      </c>
      <c r="G81" s="15">
        <f>'[1]07'!H83</f>
        <v>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'[1]07'!B84</f>
        <v>150</v>
      </c>
      <c r="C82" s="16">
        <f>'[1]07'!C84</f>
        <v>0</v>
      </c>
      <c r="D82" s="16">
        <f>'[1]07'!D84</f>
        <v>170</v>
      </c>
      <c r="E82" s="16">
        <f>'[1]07'!E84</f>
        <v>0</v>
      </c>
      <c r="F82" s="15">
        <f t="shared" si="17"/>
        <v>320</v>
      </c>
      <c r="G82" s="15">
        <f>'[1]07'!H84</f>
        <v>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'[1]07'!B85</f>
        <v>150</v>
      </c>
      <c r="C83" s="16">
        <f>'[1]07'!C85</f>
        <v>0</v>
      </c>
      <c r="D83" s="16">
        <f>'[1]07'!D85</f>
        <v>170</v>
      </c>
      <c r="E83" s="16">
        <f>'[1]07'!E85</f>
        <v>0</v>
      </c>
      <c r="F83" s="15">
        <f t="shared" si="17"/>
        <v>320</v>
      </c>
      <c r="G83" s="15">
        <f>'[1]07'!H85</f>
        <v>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'[1]07'!B86</f>
        <v>150</v>
      </c>
      <c r="C84" s="16">
        <f>'[1]07'!C86</f>
        <v>0</v>
      </c>
      <c r="D84" s="16">
        <f>'[1]07'!D86</f>
        <v>170</v>
      </c>
      <c r="E84" s="16">
        <f>'[1]07'!E86</f>
        <v>0</v>
      </c>
      <c r="F84" s="15">
        <f t="shared" si="17"/>
        <v>320</v>
      </c>
      <c r="G84" s="15">
        <f>'[1]07'!H86</f>
        <v>0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'[1]07'!B87</f>
        <v>150</v>
      </c>
      <c r="C85" s="16">
        <f>'[1]07'!C87</f>
        <v>0</v>
      </c>
      <c r="D85" s="16">
        <f>'[1]07'!D87</f>
        <v>170</v>
      </c>
      <c r="E85" s="16">
        <f>'[1]07'!E87</f>
        <v>0</v>
      </c>
      <c r="F85" s="15">
        <f t="shared" si="17"/>
        <v>320</v>
      </c>
      <c r="G85" s="15">
        <f>'[1]07'!H87</f>
        <v>0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'[1]07'!B88</f>
        <v>150</v>
      </c>
      <c r="C86" s="16">
        <f>'[1]07'!C88</f>
        <v>0</v>
      </c>
      <c r="D86" s="16">
        <f>'[1]07'!D88</f>
        <v>170</v>
      </c>
      <c r="E86" s="16">
        <f>'[1]07'!E88</f>
        <v>0</v>
      </c>
      <c r="F86" s="15">
        <f t="shared" si="17"/>
        <v>320</v>
      </c>
      <c r="G86" s="15">
        <f>'[1]07'!H88</f>
        <v>0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'[1]07'!B89</f>
        <v>150</v>
      </c>
      <c r="C87" s="16">
        <f>'[1]07'!C89</f>
        <v>0</v>
      </c>
      <c r="D87" s="16">
        <f>'[1]07'!D89</f>
        <v>176</v>
      </c>
      <c r="E87" s="16">
        <f>'[1]07'!E89</f>
        <v>0</v>
      </c>
      <c r="F87" s="15">
        <f t="shared" si="17"/>
        <v>326</v>
      </c>
      <c r="G87" s="15">
        <f>'[1]07'!H89</f>
        <v>0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'[1]07'!B90</f>
        <v>150</v>
      </c>
      <c r="C88" s="16">
        <f>'[1]07'!C90</f>
        <v>0</v>
      </c>
      <c r="D88" s="16">
        <f>'[1]07'!D90</f>
        <v>176</v>
      </c>
      <c r="E88" s="16">
        <f>'[1]07'!E90</f>
        <v>0</v>
      </c>
      <c r="F88" s="15">
        <f t="shared" si="17"/>
        <v>326</v>
      </c>
      <c r="G88" s="15">
        <f>'[1]07'!H90</f>
        <v>0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'[1]07'!B91</f>
        <v>150</v>
      </c>
      <c r="C89" s="16">
        <f>'[1]07'!C91</f>
        <v>0</v>
      </c>
      <c r="D89" s="16">
        <f>'[1]07'!D91</f>
        <v>176</v>
      </c>
      <c r="E89" s="16">
        <f>'[1]07'!E91</f>
        <v>0</v>
      </c>
      <c r="F89" s="15">
        <f t="shared" si="17"/>
        <v>326</v>
      </c>
      <c r="G89" s="15">
        <f>'[1]07'!H91</f>
        <v>0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'[1]07'!B92</f>
        <v>150</v>
      </c>
      <c r="C90" s="16">
        <f>'[1]07'!C92</f>
        <v>0</v>
      </c>
      <c r="D90" s="16">
        <f>'[1]07'!D92</f>
        <v>176</v>
      </c>
      <c r="E90" s="16">
        <f>'[1]07'!E92</f>
        <v>0</v>
      </c>
      <c r="F90" s="15">
        <f t="shared" si="17"/>
        <v>326</v>
      </c>
      <c r="G90" s="15">
        <f>'[1]07'!H92</f>
        <v>0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'[1]07'!B93</f>
        <v>150</v>
      </c>
      <c r="C91" s="16">
        <f>'[1]07'!C93</f>
        <v>0</v>
      </c>
      <c r="D91" s="16">
        <f>'[1]07'!D93</f>
        <v>176</v>
      </c>
      <c r="E91" s="16">
        <f>'[1]07'!E93</f>
        <v>0</v>
      </c>
      <c r="F91" s="15">
        <f t="shared" si="17"/>
        <v>326</v>
      </c>
      <c r="G91" s="15">
        <f>'[1]07'!H93</f>
        <v>0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'[1]07'!B94</f>
        <v>150</v>
      </c>
      <c r="C92" s="16">
        <f>'[1]07'!C94</f>
        <v>0</v>
      </c>
      <c r="D92" s="16">
        <f>'[1]07'!D94</f>
        <v>176</v>
      </c>
      <c r="E92" s="16">
        <f>'[1]07'!E94</f>
        <v>0</v>
      </c>
      <c r="F92" s="15">
        <f t="shared" si="17"/>
        <v>326</v>
      </c>
      <c r="G92" s="15">
        <f>'[1]07'!H94</f>
        <v>0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'[1]07'!B95</f>
        <v>150</v>
      </c>
      <c r="C93" s="16">
        <f>'[1]07'!C95</f>
        <v>0</v>
      </c>
      <c r="D93" s="16">
        <f>'[1]07'!D95</f>
        <v>176</v>
      </c>
      <c r="E93" s="16">
        <f>'[1]07'!E95</f>
        <v>0</v>
      </c>
      <c r="F93" s="15">
        <f t="shared" si="17"/>
        <v>326</v>
      </c>
      <c r="G93" s="15">
        <f>'[1]07'!H95</f>
        <v>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'[1]07'!B96</f>
        <v>150</v>
      </c>
      <c r="C94" s="16">
        <f>'[1]07'!C96</f>
        <v>0</v>
      </c>
      <c r="D94" s="16">
        <f>'[1]07'!D96</f>
        <v>176</v>
      </c>
      <c r="E94" s="16">
        <f>'[1]07'!E96</f>
        <v>0</v>
      </c>
      <c r="F94" s="15">
        <f t="shared" si="17"/>
        <v>326</v>
      </c>
      <c r="G94" s="15">
        <f>'[1]07'!H96</f>
        <v>0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'[1]07'!B97</f>
        <v>150</v>
      </c>
      <c r="C95" s="16">
        <f>'[1]07'!C97</f>
        <v>0</v>
      </c>
      <c r="D95" s="16">
        <f>'[1]07'!D97</f>
        <v>176</v>
      </c>
      <c r="E95" s="16">
        <f>'[1]07'!E97</f>
        <v>0</v>
      </c>
      <c r="F95" s="15">
        <f t="shared" si="17"/>
        <v>326</v>
      </c>
      <c r="G95" s="15">
        <f>'[1]07'!H97</f>
        <v>0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'[1]07'!B98</f>
        <v>150</v>
      </c>
      <c r="C96" s="16">
        <f>'[1]07'!C98</f>
        <v>0</v>
      </c>
      <c r="D96" s="16">
        <f>'[1]07'!D98</f>
        <v>176</v>
      </c>
      <c r="E96" s="16">
        <f>'[1]07'!E98</f>
        <v>0</v>
      </c>
      <c r="F96" s="15">
        <f t="shared" si="17"/>
        <v>326</v>
      </c>
      <c r="G96" s="15">
        <f>'[1]07'!H98</f>
        <v>0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'[1]07'!B99</f>
        <v>150</v>
      </c>
      <c r="C97" s="16">
        <f>'[1]07'!C99</f>
        <v>0</v>
      </c>
      <c r="D97" s="16">
        <f>'[1]07'!D99</f>
        <v>176</v>
      </c>
      <c r="E97" s="16">
        <f>'[1]07'!E99</f>
        <v>0</v>
      </c>
      <c r="F97" s="15">
        <f t="shared" si="17"/>
        <v>326</v>
      </c>
      <c r="G97" s="15">
        <f>'[1]07'!H99</f>
        <v>0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'[1]07'!B100</f>
        <v>150</v>
      </c>
      <c r="C98" s="16">
        <f>'[1]07'!C100</f>
        <v>0</v>
      </c>
      <c r="D98" s="16">
        <f>'[1]07'!D100</f>
        <v>176</v>
      </c>
      <c r="E98" s="16">
        <f>'[1]07'!E100</f>
        <v>0</v>
      </c>
      <c r="F98" s="15">
        <f t="shared" si="17"/>
        <v>326</v>
      </c>
      <c r="G98" s="15">
        <f>'[1]07'!H100</f>
        <v>0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8" workbookViewId="0">
      <selection activeCell="R11" sqref="R11:R96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44992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'[2]07'!B5</f>
        <v>84</v>
      </c>
      <c r="C3" s="205">
        <f>'[2]07'!C5</f>
        <v>0</v>
      </c>
      <c r="D3" s="205">
        <f>'[2]07'!D5</f>
        <v>0</v>
      </c>
      <c r="E3" s="205">
        <f>'[2]07'!E5</f>
        <v>0</v>
      </c>
      <c r="F3" s="15">
        <f>SUM(B3:E3)</f>
        <v>84</v>
      </c>
      <c r="G3" s="204">
        <f>'[2]07'!H5</f>
        <v>36.69</v>
      </c>
      <c r="H3" s="205">
        <f>'[2]07'!I5</f>
        <v>0</v>
      </c>
      <c r="I3" s="205">
        <f>'[2]07'!J5</f>
        <v>0</v>
      </c>
      <c r="J3" s="205">
        <f>'[2]07'!K5</f>
        <v>0</v>
      </c>
      <c r="K3" s="15">
        <f>SUM(G3:J3)</f>
        <v>36.69</v>
      </c>
      <c r="L3" s="18">
        <f>frq!C3</f>
        <v>1</v>
      </c>
      <c r="M3" s="167">
        <f>IF($L3=1,G3,IF(AND($L3=0.985,G3&gt;0.985*B3),B3*0.985,IF(AND($L3=0.965,G3&gt;0.965*B3),0.965*B3,G3)))-R3</f>
        <v>36.29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36.29</v>
      </c>
      <c r="R3" s="18">
        <v>0.4</v>
      </c>
    </row>
    <row r="4" spans="1:18">
      <c r="A4" s="8" t="s">
        <v>46</v>
      </c>
      <c r="B4" s="204">
        <f>'[2]07'!B6</f>
        <v>84</v>
      </c>
      <c r="C4" s="205">
        <f>'[2]07'!C6</f>
        <v>0</v>
      </c>
      <c r="D4" s="205">
        <f>'[2]07'!D6</f>
        <v>0</v>
      </c>
      <c r="E4" s="205">
        <f>'[2]07'!E6</f>
        <v>0</v>
      </c>
      <c r="F4" s="15">
        <f>SUM(B4:E4)</f>
        <v>84</v>
      </c>
      <c r="G4" s="204">
        <f>'[2]07'!H6</f>
        <v>36.69</v>
      </c>
      <c r="H4" s="205">
        <f>'[2]07'!I6</f>
        <v>0</v>
      </c>
      <c r="I4" s="205">
        <f>'[2]07'!J6</f>
        <v>0</v>
      </c>
      <c r="J4" s="205">
        <f>'[2]07'!K6</f>
        <v>0</v>
      </c>
      <c r="K4" s="15">
        <f t="shared" ref="K4:K67" si="3">SUM(G4:J4)</f>
        <v>36.69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36.29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36.29</v>
      </c>
      <c r="R4" s="18">
        <v>0.4</v>
      </c>
    </row>
    <row r="5" spans="1:18">
      <c r="A5" s="8" t="s">
        <v>47</v>
      </c>
      <c r="B5" s="204">
        <f>'[2]07'!B7</f>
        <v>84</v>
      </c>
      <c r="C5" s="205">
        <f>'[2]07'!C7</f>
        <v>0</v>
      </c>
      <c r="D5" s="205">
        <f>'[2]07'!D7</f>
        <v>0</v>
      </c>
      <c r="E5" s="205">
        <f>'[2]07'!E7</f>
        <v>0</v>
      </c>
      <c r="F5" s="15">
        <f t="shared" ref="F5:F68" si="6">SUM(B5:E5)</f>
        <v>84</v>
      </c>
      <c r="G5" s="204">
        <f>'[2]07'!H7</f>
        <v>36.630000000000003</v>
      </c>
      <c r="H5" s="205">
        <f>'[2]07'!I7</f>
        <v>0</v>
      </c>
      <c r="I5" s="205">
        <f>'[2]07'!J7</f>
        <v>0</v>
      </c>
      <c r="J5" s="205">
        <f>'[2]07'!K7</f>
        <v>0</v>
      </c>
      <c r="K5" s="15">
        <f t="shared" si="3"/>
        <v>36.630000000000003</v>
      </c>
      <c r="L5" s="18">
        <f>frq!C5</f>
        <v>1</v>
      </c>
      <c r="M5" s="167">
        <f t="shared" si="4"/>
        <v>36.230000000000004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36.230000000000004</v>
      </c>
      <c r="R5" s="18">
        <v>0.4</v>
      </c>
    </row>
    <row r="6" spans="1:18">
      <c r="A6" s="8" t="s">
        <v>48</v>
      </c>
      <c r="B6" s="204">
        <f>'[2]07'!B8</f>
        <v>84</v>
      </c>
      <c r="C6" s="205">
        <f>'[2]07'!C8</f>
        <v>0</v>
      </c>
      <c r="D6" s="205">
        <f>'[2]07'!D8</f>
        <v>0</v>
      </c>
      <c r="E6" s="205">
        <f>'[2]07'!E8</f>
        <v>0</v>
      </c>
      <c r="F6" s="15">
        <f t="shared" si="6"/>
        <v>84</v>
      </c>
      <c r="G6" s="204">
        <f>'[2]07'!H8</f>
        <v>36.630000000000003</v>
      </c>
      <c r="H6" s="205">
        <f>'[2]07'!I8</f>
        <v>0</v>
      </c>
      <c r="I6" s="205">
        <f>'[2]07'!J8</f>
        <v>0</v>
      </c>
      <c r="J6" s="205">
        <f>'[2]07'!K8</f>
        <v>0</v>
      </c>
      <c r="K6" s="15">
        <f t="shared" si="3"/>
        <v>36.630000000000003</v>
      </c>
      <c r="L6" s="18">
        <f>frq!C6</f>
        <v>1</v>
      </c>
      <c r="M6" s="167">
        <f t="shared" si="4"/>
        <v>36.230000000000004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36.230000000000004</v>
      </c>
      <c r="R6" s="18">
        <v>0.4</v>
      </c>
    </row>
    <row r="7" spans="1:18">
      <c r="A7" s="8" t="s">
        <v>49</v>
      </c>
      <c r="B7" s="204">
        <f>'[2]07'!B9</f>
        <v>84</v>
      </c>
      <c r="C7" s="205">
        <f>'[2]07'!C9</f>
        <v>0</v>
      </c>
      <c r="D7" s="205">
        <f>'[2]07'!D9</f>
        <v>0</v>
      </c>
      <c r="E7" s="205">
        <f>'[2]07'!E9</f>
        <v>0</v>
      </c>
      <c r="F7" s="15">
        <f t="shared" si="6"/>
        <v>84</v>
      </c>
      <c r="G7" s="204">
        <f>'[2]07'!H9</f>
        <v>36.630000000000003</v>
      </c>
      <c r="H7" s="205">
        <f>'[2]07'!I9</f>
        <v>0</v>
      </c>
      <c r="I7" s="205">
        <f>'[2]07'!J9</f>
        <v>0</v>
      </c>
      <c r="J7" s="205">
        <f>'[2]07'!K9</f>
        <v>0</v>
      </c>
      <c r="K7" s="15">
        <f t="shared" si="3"/>
        <v>36.630000000000003</v>
      </c>
      <c r="L7" s="18">
        <f>frq!C7</f>
        <v>1</v>
      </c>
      <c r="M7" s="167">
        <f t="shared" si="4"/>
        <v>36.230000000000004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36.230000000000004</v>
      </c>
      <c r="R7" s="18">
        <v>0.4</v>
      </c>
    </row>
    <row r="8" spans="1:18">
      <c r="A8" s="8" t="s">
        <v>50</v>
      </c>
      <c r="B8" s="204">
        <f>'[2]07'!B10</f>
        <v>84</v>
      </c>
      <c r="C8" s="205">
        <f>'[2]07'!C10</f>
        <v>0</v>
      </c>
      <c r="D8" s="205">
        <f>'[2]07'!D10</f>
        <v>0</v>
      </c>
      <c r="E8" s="205">
        <f>'[2]07'!E10</f>
        <v>0</v>
      </c>
      <c r="F8" s="15">
        <f t="shared" si="6"/>
        <v>84</v>
      </c>
      <c r="G8" s="204">
        <f>'[2]07'!H10</f>
        <v>36.630000000000003</v>
      </c>
      <c r="H8" s="205">
        <f>'[2]07'!I10</f>
        <v>0</v>
      </c>
      <c r="I8" s="205">
        <f>'[2]07'!J10</f>
        <v>0</v>
      </c>
      <c r="J8" s="205">
        <f>'[2]07'!K10</f>
        <v>0</v>
      </c>
      <c r="K8" s="15">
        <f t="shared" si="3"/>
        <v>36.630000000000003</v>
      </c>
      <c r="L8" s="18">
        <f>frq!C8</f>
        <v>1</v>
      </c>
      <c r="M8" s="167">
        <f t="shared" si="4"/>
        <v>36.230000000000004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36.230000000000004</v>
      </c>
      <c r="R8" s="18">
        <v>0.4</v>
      </c>
    </row>
    <row r="9" spans="1:18">
      <c r="A9" s="8" t="s">
        <v>51</v>
      </c>
      <c r="B9" s="204">
        <f>'[2]07'!B11</f>
        <v>84</v>
      </c>
      <c r="C9" s="205">
        <f>'[2]07'!C11</f>
        <v>0</v>
      </c>
      <c r="D9" s="205">
        <f>'[2]07'!D11</f>
        <v>0</v>
      </c>
      <c r="E9" s="205">
        <f>'[2]07'!E11</f>
        <v>0</v>
      </c>
      <c r="F9" s="15">
        <f t="shared" si="6"/>
        <v>84</v>
      </c>
      <c r="G9" s="204">
        <f>'[2]07'!H11</f>
        <v>36.630000000000003</v>
      </c>
      <c r="H9" s="205">
        <f>'[2]07'!I11</f>
        <v>0</v>
      </c>
      <c r="I9" s="205">
        <f>'[2]07'!J11</f>
        <v>0</v>
      </c>
      <c r="J9" s="205">
        <f>'[2]07'!K11</f>
        <v>0</v>
      </c>
      <c r="K9" s="15">
        <f t="shared" si="3"/>
        <v>36.630000000000003</v>
      </c>
      <c r="L9" s="18">
        <f>frq!C9</f>
        <v>1</v>
      </c>
      <c r="M9" s="167">
        <f t="shared" si="4"/>
        <v>36.230000000000004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36.230000000000004</v>
      </c>
      <c r="R9" s="18">
        <v>0.4</v>
      </c>
    </row>
    <row r="10" spans="1:18">
      <c r="A10" s="8" t="s">
        <v>52</v>
      </c>
      <c r="B10" s="204">
        <f>'[2]07'!B12</f>
        <v>84</v>
      </c>
      <c r="C10" s="205">
        <f>'[2]07'!C12</f>
        <v>0</v>
      </c>
      <c r="D10" s="205">
        <f>'[2]07'!D12</f>
        <v>0</v>
      </c>
      <c r="E10" s="205">
        <f>'[2]07'!E12</f>
        <v>0</v>
      </c>
      <c r="F10" s="15">
        <f t="shared" si="6"/>
        <v>84</v>
      </c>
      <c r="G10" s="204">
        <f>'[2]07'!H12</f>
        <v>36.630000000000003</v>
      </c>
      <c r="H10" s="205">
        <f>'[2]07'!I12</f>
        <v>0</v>
      </c>
      <c r="I10" s="205">
        <f>'[2]07'!J12</f>
        <v>0</v>
      </c>
      <c r="J10" s="205">
        <f>'[2]07'!K12</f>
        <v>0</v>
      </c>
      <c r="K10" s="15">
        <f t="shared" si="3"/>
        <v>36.630000000000003</v>
      </c>
      <c r="L10" s="18">
        <f>frq!C10</f>
        <v>1</v>
      </c>
      <c r="M10" s="167">
        <f t="shared" si="4"/>
        <v>36.230000000000004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36.230000000000004</v>
      </c>
      <c r="R10" s="18">
        <v>0.4</v>
      </c>
    </row>
    <row r="11" spans="1:18">
      <c r="A11" s="8" t="s">
        <v>53</v>
      </c>
      <c r="B11" s="204">
        <f>'[2]07'!B13</f>
        <v>84</v>
      </c>
      <c r="C11" s="205">
        <f>'[2]07'!C13</f>
        <v>0</v>
      </c>
      <c r="D11" s="205">
        <f>'[2]07'!D13</f>
        <v>0</v>
      </c>
      <c r="E11" s="205">
        <f>'[2]07'!E13</f>
        <v>0</v>
      </c>
      <c r="F11" s="15">
        <f t="shared" si="6"/>
        <v>84</v>
      </c>
      <c r="G11" s="204">
        <f>'[2]07'!H13</f>
        <v>37.119999999999997</v>
      </c>
      <c r="H11" s="205">
        <f>'[2]07'!I13</f>
        <v>0</v>
      </c>
      <c r="I11" s="205">
        <f>'[2]07'!J13</f>
        <v>0</v>
      </c>
      <c r="J11" s="205">
        <f>'[2]07'!K13</f>
        <v>0</v>
      </c>
      <c r="K11" s="15">
        <f t="shared" si="3"/>
        <v>37.119999999999997</v>
      </c>
      <c r="L11" s="18">
        <f>frq!C11</f>
        <v>1</v>
      </c>
      <c r="M11" s="167">
        <f t="shared" si="4"/>
        <v>36.72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36.72</v>
      </c>
      <c r="R11" s="18">
        <v>0.4</v>
      </c>
    </row>
    <row r="12" spans="1:18">
      <c r="A12" s="8" t="s">
        <v>54</v>
      </c>
      <c r="B12" s="204">
        <f>'[2]07'!B14</f>
        <v>84</v>
      </c>
      <c r="C12" s="205">
        <f>'[2]07'!C14</f>
        <v>0</v>
      </c>
      <c r="D12" s="205">
        <f>'[2]07'!D14</f>
        <v>0</v>
      </c>
      <c r="E12" s="205">
        <f>'[2]07'!E14</f>
        <v>0</v>
      </c>
      <c r="F12" s="15">
        <f t="shared" si="6"/>
        <v>84</v>
      </c>
      <c r="G12" s="204">
        <f>'[2]07'!H14</f>
        <v>37.119999999999997</v>
      </c>
      <c r="H12" s="205">
        <f>'[2]07'!I14</f>
        <v>0</v>
      </c>
      <c r="I12" s="205">
        <f>'[2]07'!J14</f>
        <v>0</v>
      </c>
      <c r="J12" s="205">
        <f>'[2]07'!K14</f>
        <v>0</v>
      </c>
      <c r="K12" s="15">
        <f t="shared" si="3"/>
        <v>37.119999999999997</v>
      </c>
      <c r="L12" s="18">
        <f>frq!C12</f>
        <v>1</v>
      </c>
      <c r="M12" s="167">
        <f t="shared" si="4"/>
        <v>36.72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36.72</v>
      </c>
      <c r="R12" s="18">
        <v>0.4</v>
      </c>
    </row>
    <row r="13" spans="1:18">
      <c r="A13" s="8" t="s">
        <v>55</v>
      </c>
      <c r="B13" s="204">
        <f>'[2]07'!B15</f>
        <v>84</v>
      </c>
      <c r="C13" s="205">
        <f>'[2]07'!C15</f>
        <v>0</v>
      </c>
      <c r="D13" s="205">
        <f>'[2]07'!D15</f>
        <v>0</v>
      </c>
      <c r="E13" s="205">
        <f>'[2]07'!E15</f>
        <v>0</v>
      </c>
      <c r="F13" s="15">
        <f t="shared" si="6"/>
        <v>84</v>
      </c>
      <c r="G13" s="204">
        <f>'[2]07'!H15</f>
        <v>37.119999999999997</v>
      </c>
      <c r="H13" s="205">
        <f>'[2]07'!I15</f>
        <v>0</v>
      </c>
      <c r="I13" s="205">
        <f>'[2]07'!J15</f>
        <v>0</v>
      </c>
      <c r="J13" s="205">
        <f>'[2]07'!K15</f>
        <v>0</v>
      </c>
      <c r="K13" s="15">
        <f t="shared" si="3"/>
        <v>37.119999999999997</v>
      </c>
      <c r="L13" s="18">
        <f>frq!C13</f>
        <v>1</v>
      </c>
      <c r="M13" s="167">
        <f t="shared" si="4"/>
        <v>36.72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36.72</v>
      </c>
      <c r="R13" s="18">
        <v>0.4</v>
      </c>
    </row>
    <row r="14" spans="1:18">
      <c r="A14" s="8" t="s">
        <v>56</v>
      </c>
      <c r="B14" s="204">
        <f>'[2]07'!B16</f>
        <v>84</v>
      </c>
      <c r="C14" s="205">
        <f>'[2]07'!C16</f>
        <v>0</v>
      </c>
      <c r="D14" s="205">
        <f>'[2]07'!D16</f>
        <v>0</v>
      </c>
      <c r="E14" s="205">
        <f>'[2]07'!E16</f>
        <v>0</v>
      </c>
      <c r="F14" s="15">
        <f t="shared" si="6"/>
        <v>84</v>
      </c>
      <c r="G14" s="204">
        <f>'[2]07'!H16</f>
        <v>37.119999999999997</v>
      </c>
      <c r="H14" s="205">
        <f>'[2]07'!I16</f>
        <v>0</v>
      </c>
      <c r="I14" s="205">
        <f>'[2]07'!J16</f>
        <v>0</v>
      </c>
      <c r="J14" s="205">
        <f>'[2]07'!K16</f>
        <v>0</v>
      </c>
      <c r="K14" s="15">
        <f t="shared" si="3"/>
        <v>37.119999999999997</v>
      </c>
      <c r="L14" s="18">
        <f>frq!C14</f>
        <v>1</v>
      </c>
      <c r="M14" s="167">
        <f t="shared" si="4"/>
        <v>36.72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36.72</v>
      </c>
      <c r="R14" s="18">
        <v>0.4</v>
      </c>
    </row>
    <row r="15" spans="1:18">
      <c r="A15" s="8" t="s">
        <v>57</v>
      </c>
      <c r="B15" s="204">
        <f>'[2]07'!B17</f>
        <v>84</v>
      </c>
      <c r="C15" s="205">
        <f>'[2]07'!C17</f>
        <v>0</v>
      </c>
      <c r="D15" s="205">
        <f>'[2]07'!D17</f>
        <v>0</v>
      </c>
      <c r="E15" s="205">
        <f>'[2]07'!E17</f>
        <v>0</v>
      </c>
      <c r="F15" s="15">
        <f t="shared" si="6"/>
        <v>84</v>
      </c>
      <c r="G15" s="204">
        <f>'[2]07'!H17</f>
        <v>37.119999999999997</v>
      </c>
      <c r="H15" s="205">
        <f>'[2]07'!I17</f>
        <v>0</v>
      </c>
      <c r="I15" s="205">
        <f>'[2]07'!J17</f>
        <v>0</v>
      </c>
      <c r="J15" s="205">
        <f>'[2]07'!K17</f>
        <v>0</v>
      </c>
      <c r="K15" s="15">
        <f t="shared" si="3"/>
        <v>37.119999999999997</v>
      </c>
      <c r="L15" s="18">
        <f>frq!C15</f>
        <v>1</v>
      </c>
      <c r="M15" s="167">
        <f t="shared" si="4"/>
        <v>36.72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36.72</v>
      </c>
      <c r="R15" s="18">
        <v>0.4</v>
      </c>
    </row>
    <row r="16" spans="1:18">
      <c r="A16" s="8" t="s">
        <v>58</v>
      </c>
      <c r="B16" s="204">
        <f>'[2]07'!B18</f>
        <v>84</v>
      </c>
      <c r="C16" s="205">
        <f>'[2]07'!C18</f>
        <v>0</v>
      </c>
      <c r="D16" s="205">
        <f>'[2]07'!D18</f>
        <v>0</v>
      </c>
      <c r="E16" s="205">
        <f>'[2]07'!E18</f>
        <v>0</v>
      </c>
      <c r="F16" s="15">
        <f t="shared" si="6"/>
        <v>84</v>
      </c>
      <c r="G16" s="204">
        <f>'[2]07'!H18</f>
        <v>37.119999999999997</v>
      </c>
      <c r="H16" s="205">
        <f>'[2]07'!I18</f>
        <v>0</v>
      </c>
      <c r="I16" s="205">
        <f>'[2]07'!J18</f>
        <v>0</v>
      </c>
      <c r="J16" s="205">
        <f>'[2]07'!K18</f>
        <v>0</v>
      </c>
      <c r="K16" s="15">
        <f t="shared" si="3"/>
        <v>37.119999999999997</v>
      </c>
      <c r="L16" s="18">
        <f>frq!C16</f>
        <v>1</v>
      </c>
      <c r="M16" s="167">
        <f t="shared" si="4"/>
        <v>36.72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36.72</v>
      </c>
      <c r="R16" s="18">
        <v>0.4</v>
      </c>
    </row>
    <row r="17" spans="1:18">
      <c r="A17" s="8" t="s">
        <v>59</v>
      </c>
      <c r="B17" s="204">
        <f>'[2]07'!B19</f>
        <v>84</v>
      </c>
      <c r="C17" s="205">
        <f>'[2]07'!C19</f>
        <v>0</v>
      </c>
      <c r="D17" s="205">
        <f>'[2]07'!D19</f>
        <v>0</v>
      </c>
      <c r="E17" s="205">
        <f>'[2]07'!E19</f>
        <v>0</v>
      </c>
      <c r="F17" s="15">
        <f t="shared" si="6"/>
        <v>84</v>
      </c>
      <c r="G17" s="204">
        <f>'[2]07'!H19</f>
        <v>37.119999999999997</v>
      </c>
      <c r="H17" s="205">
        <f>'[2]07'!I19</f>
        <v>0</v>
      </c>
      <c r="I17" s="205">
        <f>'[2]07'!J19</f>
        <v>0</v>
      </c>
      <c r="J17" s="205">
        <f>'[2]07'!K19</f>
        <v>0</v>
      </c>
      <c r="K17" s="15">
        <f t="shared" si="3"/>
        <v>37.119999999999997</v>
      </c>
      <c r="L17" s="18">
        <f>frq!C17</f>
        <v>1</v>
      </c>
      <c r="M17" s="167">
        <f t="shared" si="4"/>
        <v>36.72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36.72</v>
      </c>
      <c r="R17" s="18">
        <v>0.4</v>
      </c>
    </row>
    <row r="18" spans="1:18">
      <c r="A18" s="8" t="s">
        <v>60</v>
      </c>
      <c r="B18" s="204">
        <f>'[2]07'!B20</f>
        <v>84</v>
      </c>
      <c r="C18" s="205">
        <f>'[2]07'!C20</f>
        <v>0</v>
      </c>
      <c r="D18" s="205">
        <f>'[2]07'!D20</f>
        <v>0</v>
      </c>
      <c r="E18" s="205">
        <f>'[2]07'!E20</f>
        <v>0</v>
      </c>
      <c r="F18" s="15">
        <f t="shared" si="6"/>
        <v>84</v>
      </c>
      <c r="G18" s="204">
        <f>'[2]07'!H20</f>
        <v>37.119999999999997</v>
      </c>
      <c r="H18" s="205">
        <f>'[2]07'!I20</f>
        <v>0</v>
      </c>
      <c r="I18" s="205">
        <f>'[2]07'!J20</f>
        <v>0</v>
      </c>
      <c r="J18" s="205">
        <f>'[2]07'!K20</f>
        <v>0</v>
      </c>
      <c r="K18" s="15">
        <f t="shared" si="3"/>
        <v>37.119999999999997</v>
      </c>
      <c r="L18" s="18">
        <f>frq!C18</f>
        <v>1</v>
      </c>
      <c r="M18" s="167">
        <f t="shared" si="4"/>
        <v>36.72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36.72</v>
      </c>
      <c r="R18" s="18">
        <v>0.4</v>
      </c>
    </row>
    <row r="19" spans="1:18">
      <c r="A19" s="8" t="s">
        <v>61</v>
      </c>
      <c r="B19" s="204">
        <f>'[2]07'!B21</f>
        <v>84</v>
      </c>
      <c r="C19" s="205">
        <f>'[2]07'!C21</f>
        <v>0</v>
      </c>
      <c r="D19" s="205">
        <f>'[2]07'!D21</f>
        <v>0</v>
      </c>
      <c r="E19" s="205">
        <f>'[2]07'!E21</f>
        <v>0</v>
      </c>
      <c r="F19" s="15">
        <f t="shared" si="6"/>
        <v>84</v>
      </c>
      <c r="G19" s="204">
        <f>'[2]07'!H21</f>
        <v>36.630000000000003</v>
      </c>
      <c r="H19" s="205">
        <f>'[2]07'!I21</f>
        <v>0</v>
      </c>
      <c r="I19" s="205">
        <f>'[2]07'!J21</f>
        <v>0</v>
      </c>
      <c r="J19" s="205">
        <f>'[2]07'!K21</f>
        <v>0</v>
      </c>
      <c r="K19" s="15">
        <f t="shared" si="3"/>
        <v>36.630000000000003</v>
      </c>
      <c r="L19" s="18">
        <f>frq!C19</f>
        <v>1</v>
      </c>
      <c r="M19" s="167">
        <f t="shared" si="4"/>
        <v>36.230000000000004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36.230000000000004</v>
      </c>
      <c r="R19" s="18">
        <v>0.4</v>
      </c>
    </row>
    <row r="20" spans="1:18">
      <c r="A20" s="8" t="s">
        <v>62</v>
      </c>
      <c r="B20" s="204">
        <f>'[2]07'!B22</f>
        <v>84</v>
      </c>
      <c r="C20" s="205">
        <f>'[2]07'!C22</f>
        <v>0</v>
      </c>
      <c r="D20" s="205">
        <f>'[2]07'!D22</f>
        <v>0</v>
      </c>
      <c r="E20" s="205">
        <f>'[2]07'!E22</f>
        <v>0</v>
      </c>
      <c r="F20" s="15">
        <f t="shared" si="6"/>
        <v>84</v>
      </c>
      <c r="G20" s="204">
        <f>'[2]07'!H22</f>
        <v>36.630000000000003</v>
      </c>
      <c r="H20" s="205">
        <f>'[2]07'!I22</f>
        <v>0</v>
      </c>
      <c r="I20" s="205">
        <f>'[2]07'!J22</f>
        <v>0</v>
      </c>
      <c r="J20" s="205">
        <f>'[2]07'!K22</f>
        <v>0</v>
      </c>
      <c r="K20" s="15">
        <f t="shared" si="3"/>
        <v>36.630000000000003</v>
      </c>
      <c r="L20" s="18">
        <f>frq!C20</f>
        <v>1</v>
      </c>
      <c r="M20" s="167">
        <f t="shared" si="4"/>
        <v>36.230000000000004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36.230000000000004</v>
      </c>
      <c r="R20" s="18">
        <v>0.4</v>
      </c>
    </row>
    <row r="21" spans="1:18">
      <c r="A21" s="8" t="s">
        <v>63</v>
      </c>
      <c r="B21" s="204">
        <f>'[2]07'!B23</f>
        <v>84</v>
      </c>
      <c r="C21" s="205">
        <f>'[2]07'!C23</f>
        <v>0</v>
      </c>
      <c r="D21" s="205">
        <f>'[2]07'!D23</f>
        <v>0</v>
      </c>
      <c r="E21" s="205">
        <f>'[2]07'!E23</f>
        <v>0</v>
      </c>
      <c r="F21" s="15">
        <f t="shared" si="6"/>
        <v>84</v>
      </c>
      <c r="G21" s="204">
        <f>'[2]07'!H23</f>
        <v>36.630000000000003</v>
      </c>
      <c r="H21" s="205">
        <f>'[2]07'!I23</f>
        <v>0</v>
      </c>
      <c r="I21" s="205">
        <f>'[2]07'!J23</f>
        <v>0</v>
      </c>
      <c r="J21" s="205">
        <f>'[2]07'!K23</f>
        <v>0</v>
      </c>
      <c r="K21" s="15">
        <f t="shared" si="3"/>
        <v>36.630000000000003</v>
      </c>
      <c r="L21" s="18">
        <f>frq!C21</f>
        <v>1</v>
      </c>
      <c r="M21" s="167">
        <f t="shared" si="4"/>
        <v>36.230000000000004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36.230000000000004</v>
      </c>
      <c r="R21" s="18">
        <v>0.4</v>
      </c>
    </row>
    <row r="22" spans="1:18">
      <c r="A22" s="8" t="s">
        <v>64</v>
      </c>
      <c r="B22" s="204">
        <f>'[2]07'!B24</f>
        <v>84</v>
      </c>
      <c r="C22" s="205">
        <f>'[2]07'!C24</f>
        <v>0</v>
      </c>
      <c r="D22" s="205">
        <f>'[2]07'!D24</f>
        <v>0</v>
      </c>
      <c r="E22" s="205">
        <f>'[2]07'!E24</f>
        <v>0</v>
      </c>
      <c r="F22" s="15">
        <f t="shared" si="6"/>
        <v>84</v>
      </c>
      <c r="G22" s="204">
        <f>'[2]07'!H24</f>
        <v>36.630000000000003</v>
      </c>
      <c r="H22" s="205">
        <f>'[2]07'!I24</f>
        <v>0</v>
      </c>
      <c r="I22" s="205">
        <f>'[2]07'!J24</f>
        <v>0</v>
      </c>
      <c r="J22" s="205">
        <f>'[2]07'!K24</f>
        <v>0</v>
      </c>
      <c r="K22" s="15">
        <f t="shared" si="3"/>
        <v>36.630000000000003</v>
      </c>
      <c r="L22" s="18">
        <f>frq!C22</f>
        <v>1</v>
      </c>
      <c r="M22" s="167">
        <f t="shared" si="4"/>
        <v>36.230000000000004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36.230000000000004</v>
      </c>
      <c r="R22" s="18">
        <v>0.4</v>
      </c>
    </row>
    <row r="23" spans="1:18">
      <c r="A23" s="8" t="s">
        <v>65</v>
      </c>
      <c r="B23" s="204">
        <f>'[2]07'!B25</f>
        <v>84</v>
      </c>
      <c r="C23" s="205">
        <f>'[2]07'!C25</f>
        <v>0</v>
      </c>
      <c r="D23" s="205">
        <f>'[2]07'!D25</f>
        <v>0</v>
      </c>
      <c r="E23" s="205">
        <f>'[2]07'!E25</f>
        <v>0</v>
      </c>
      <c r="F23" s="15">
        <f t="shared" si="6"/>
        <v>84</v>
      </c>
      <c r="G23" s="204">
        <f>'[2]07'!H25</f>
        <v>36.630000000000003</v>
      </c>
      <c r="H23" s="205">
        <f>'[2]07'!I25</f>
        <v>0</v>
      </c>
      <c r="I23" s="205">
        <f>'[2]07'!J25</f>
        <v>0</v>
      </c>
      <c r="J23" s="205">
        <f>'[2]07'!K25</f>
        <v>0</v>
      </c>
      <c r="K23" s="15">
        <f t="shared" si="3"/>
        <v>36.630000000000003</v>
      </c>
      <c r="L23" s="18">
        <f>frq!C23</f>
        <v>1</v>
      </c>
      <c r="M23" s="167">
        <f t="shared" si="4"/>
        <v>36.230000000000004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36.230000000000004</v>
      </c>
      <c r="R23" s="18">
        <v>0.4</v>
      </c>
    </row>
    <row r="24" spans="1:18">
      <c r="A24" s="8" t="s">
        <v>66</v>
      </c>
      <c r="B24" s="204">
        <f>'[2]07'!B26</f>
        <v>84</v>
      </c>
      <c r="C24" s="205">
        <f>'[2]07'!C26</f>
        <v>0</v>
      </c>
      <c r="D24" s="205">
        <f>'[2]07'!D26</f>
        <v>0</v>
      </c>
      <c r="E24" s="205">
        <f>'[2]07'!E26</f>
        <v>0</v>
      </c>
      <c r="F24" s="15">
        <f t="shared" si="6"/>
        <v>84</v>
      </c>
      <c r="G24" s="204">
        <f>'[2]07'!H26</f>
        <v>36.630000000000003</v>
      </c>
      <c r="H24" s="205">
        <f>'[2]07'!I26</f>
        <v>0</v>
      </c>
      <c r="I24" s="205">
        <f>'[2]07'!J26</f>
        <v>0</v>
      </c>
      <c r="J24" s="205">
        <f>'[2]07'!K26</f>
        <v>0</v>
      </c>
      <c r="K24" s="15">
        <f t="shared" si="3"/>
        <v>36.630000000000003</v>
      </c>
      <c r="L24" s="18">
        <f>frq!C24</f>
        <v>1</v>
      </c>
      <c r="M24" s="167">
        <f t="shared" si="4"/>
        <v>36.230000000000004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36.230000000000004</v>
      </c>
      <c r="R24" s="18">
        <v>0.4</v>
      </c>
    </row>
    <row r="25" spans="1:18">
      <c r="A25" s="8" t="s">
        <v>67</v>
      </c>
      <c r="B25" s="204">
        <f>'[2]07'!B27</f>
        <v>84</v>
      </c>
      <c r="C25" s="205">
        <f>'[2]07'!C27</f>
        <v>0</v>
      </c>
      <c r="D25" s="205">
        <f>'[2]07'!D27</f>
        <v>0</v>
      </c>
      <c r="E25" s="205">
        <f>'[2]07'!E27</f>
        <v>0</v>
      </c>
      <c r="F25" s="15">
        <f t="shared" si="6"/>
        <v>84</v>
      </c>
      <c r="G25" s="204">
        <f>'[2]07'!H27</f>
        <v>36.630000000000003</v>
      </c>
      <c r="H25" s="205">
        <f>'[2]07'!I27</f>
        <v>0</v>
      </c>
      <c r="I25" s="205">
        <f>'[2]07'!J27</f>
        <v>0</v>
      </c>
      <c r="J25" s="205">
        <f>'[2]07'!K27</f>
        <v>0</v>
      </c>
      <c r="K25" s="15">
        <f t="shared" si="3"/>
        <v>36.630000000000003</v>
      </c>
      <c r="L25" s="18">
        <f>frq!C25</f>
        <v>1</v>
      </c>
      <c r="M25" s="167">
        <f t="shared" si="4"/>
        <v>36.230000000000004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36.230000000000004</v>
      </c>
      <c r="R25" s="18">
        <v>0.4</v>
      </c>
    </row>
    <row r="26" spans="1:18">
      <c r="A26" s="8" t="s">
        <v>68</v>
      </c>
      <c r="B26" s="204">
        <f>'[2]07'!B28</f>
        <v>84</v>
      </c>
      <c r="C26" s="205">
        <f>'[2]07'!C28</f>
        <v>0</v>
      </c>
      <c r="D26" s="205">
        <f>'[2]07'!D28</f>
        <v>0</v>
      </c>
      <c r="E26" s="205">
        <f>'[2]07'!E28</f>
        <v>0</v>
      </c>
      <c r="F26" s="15">
        <f t="shared" si="6"/>
        <v>84</v>
      </c>
      <c r="G26" s="204">
        <f>'[2]07'!H28</f>
        <v>36.630000000000003</v>
      </c>
      <c r="H26" s="205">
        <f>'[2]07'!I28</f>
        <v>0</v>
      </c>
      <c r="I26" s="205">
        <f>'[2]07'!J28</f>
        <v>0</v>
      </c>
      <c r="J26" s="205">
        <f>'[2]07'!K28</f>
        <v>0</v>
      </c>
      <c r="K26" s="15">
        <f t="shared" si="3"/>
        <v>36.630000000000003</v>
      </c>
      <c r="L26" s="18">
        <f>frq!C26</f>
        <v>1</v>
      </c>
      <c r="M26" s="167">
        <f t="shared" si="4"/>
        <v>36.230000000000004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36.230000000000004</v>
      </c>
      <c r="R26" s="18">
        <v>0.4</v>
      </c>
    </row>
    <row r="27" spans="1:18">
      <c r="A27" s="8" t="s">
        <v>69</v>
      </c>
      <c r="B27" s="204">
        <f>'[2]07'!B29</f>
        <v>84</v>
      </c>
      <c r="C27" s="205">
        <f>'[2]07'!C29</f>
        <v>0</v>
      </c>
      <c r="D27" s="205">
        <f>'[2]07'!D29</f>
        <v>0</v>
      </c>
      <c r="E27" s="205">
        <f>'[2]07'!E29</f>
        <v>0</v>
      </c>
      <c r="F27" s="15">
        <f t="shared" si="6"/>
        <v>84</v>
      </c>
      <c r="G27" s="204">
        <f>'[2]07'!H29</f>
        <v>36.630000000000003</v>
      </c>
      <c r="H27" s="205">
        <f>'[2]07'!I29</f>
        <v>0</v>
      </c>
      <c r="I27" s="205">
        <f>'[2]07'!J29</f>
        <v>0</v>
      </c>
      <c r="J27" s="205">
        <f>'[2]07'!K29</f>
        <v>0</v>
      </c>
      <c r="K27" s="15">
        <f t="shared" si="3"/>
        <v>36.630000000000003</v>
      </c>
      <c r="L27" s="18">
        <f>frq!C27</f>
        <v>1</v>
      </c>
      <c r="M27" s="167">
        <f t="shared" si="4"/>
        <v>36.230000000000004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36.230000000000004</v>
      </c>
      <c r="R27" s="18">
        <v>0.4</v>
      </c>
    </row>
    <row r="28" spans="1:18">
      <c r="A28" s="8" t="s">
        <v>70</v>
      </c>
      <c r="B28" s="204">
        <f>'[2]07'!B30</f>
        <v>84</v>
      </c>
      <c r="C28" s="205">
        <f>'[2]07'!C30</f>
        <v>0</v>
      </c>
      <c r="D28" s="205">
        <f>'[2]07'!D30</f>
        <v>0</v>
      </c>
      <c r="E28" s="205">
        <f>'[2]07'!E30</f>
        <v>0</v>
      </c>
      <c r="F28" s="15">
        <f t="shared" si="6"/>
        <v>84</v>
      </c>
      <c r="G28" s="204">
        <f>'[2]07'!H30</f>
        <v>36.630000000000003</v>
      </c>
      <c r="H28" s="205">
        <f>'[2]07'!I30</f>
        <v>0</v>
      </c>
      <c r="I28" s="205">
        <f>'[2]07'!J30</f>
        <v>0</v>
      </c>
      <c r="J28" s="205">
        <f>'[2]07'!K30</f>
        <v>0</v>
      </c>
      <c r="K28" s="15">
        <f t="shared" si="3"/>
        <v>36.630000000000003</v>
      </c>
      <c r="L28" s="18">
        <f>frq!C28</f>
        <v>1</v>
      </c>
      <c r="M28" s="167">
        <f t="shared" si="4"/>
        <v>36.230000000000004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36.230000000000004</v>
      </c>
      <c r="R28" s="18">
        <v>0.4</v>
      </c>
    </row>
    <row r="29" spans="1:18">
      <c r="A29" s="8" t="s">
        <v>71</v>
      </c>
      <c r="B29" s="204">
        <f>'[2]07'!B31</f>
        <v>84</v>
      </c>
      <c r="C29" s="205">
        <f>'[2]07'!C31</f>
        <v>0</v>
      </c>
      <c r="D29" s="205">
        <f>'[2]07'!D31</f>
        <v>0</v>
      </c>
      <c r="E29" s="205">
        <f>'[2]07'!E31</f>
        <v>0</v>
      </c>
      <c r="F29" s="15">
        <f t="shared" si="6"/>
        <v>84</v>
      </c>
      <c r="G29" s="204">
        <f>'[2]07'!H31</f>
        <v>37.119999999999997</v>
      </c>
      <c r="H29" s="205">
        <f>'[2]07'!I31</f>
        <v>0</v>
      </c>
      <c r="I29" s="205">
        <f>'[2]07'!J31</f>
        <v>0</v>
      </c>
      <c r="J29" s="205">
        <f>'[2]07'!K31</f>
        <v>0</v>
      </c>
      <c r="K29" s="15">
        <f t="shared" si="3"/>
        <v>37.119999999999997</v>
      </c>
      <c r="L29" s="18">
        <f>frq!C29</f>
        <v>1</v>
      </c>
      <c r="M29" s="167">
        <f t="shared" si="4"/>
        <v>36.72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36.72</v>
      </c>
      <c r="R29" s="18">
        <v>0.4</v>
      </c>
    </row>
    <row r="30" spans="1:18">
      <c r="A30" s="8" t="s">
        <v>72</v>
      </c>
      <c r="B30" s="204">
        <f>'[2]07'!B32</f>
        <v>84</v>
      </c>
      <c r="C30" s="205">
        <f>'[2]07'!C32</f>
        <v>0</v>
      </c>
      <c r="D30" s="205">
        <f>'[2]07'!D32</f>
        <v>0</v>
      </c>
      <c r="E30" s="205">
        <f>'[2]07'!E32</f>
        <v>0</v>
      </c>
      <c r="F30" s="15">
        <f t="shared" si="6"/>
        <v>84</v>
      </c>
      <c r="G30" s="204">
        <f>'[2]07'!H32</f>
        <v>37.119999999999997</v>
      </c>
      <c r="H30" s="205">
        <f>'[2]07'!I32</f>
        <v>0</v>
      </c>
      <c r="I30" s="205">
        <f>'[2]07'!J32</f>
        <v>0</v>
      </c>
      <c r="J30" s="205">
        <f>'[2]07'!K32</f>
        <v>0</v>
      </c>
      <c r="K30" s="15">
        <f t="shared" si="3"/>
        <v>37.119999999999997</v>
      </c>
      <c r="L30" s="18">
        <f>frq!C30</f>
        <v>1</v>
      </c>
      <c r="M30" s="167">
        <f t="shared" si="4"/>
        <v>36.72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36.72</v>
      </c>
      <c r="R30" s="18">
        <v>0.4</v>
      </c>
    </row>
    <row r="31" spans="1:18">
      <c r="A31" s="8" t="s">
        <v>73</v>
      </c>
      <c r="B31" s="204">
        <f>'[2]07'!B33</f>
        <v>84</v>
      </c>
      <c r="C31" s="205">
        <f>'[2]07'!C33</f>
        <v>0</v>
      </c>
      <c r="D31" s="205">
        <f>'[2]07'!D33</f>
        <v>0</v>
      </c>
      <c r="E31" s="205">
        <f>'[2]07'!E33</f>
        <v>0</v>
      </c>
      <c r="F31" s="15">
        <f t="shared" si="6"/>
        <v>84</v>
      </c>
      <c r="G31" s="204">
        <f>'[2]07'!H33</f>
        <v>37.119999999999997</v>
      </c>
      <c r="H31" s="205">
        <f>'[2]07'!I33</f>
        <v>0</v>
      </c>
      <c r="I31" s="205">
        <f>'[2]07'!J33</f>
        <v>0</v>
      </c>
      <c r="J31" s="205">
        <f>'[2]07'!K33</f>
        <v>0</v>
      </c>
      <c r="K31" s="15">
        <f t="shared" si="3"/>
        <v>37.119999999999997</v>
      </c>
      <c r="L31" s="18">
        <f>frq!C31</f>
        <v>1</v>
      </c>
      <c r="M31" s="167">
        <f t="shared" si="4"/>
        <v>36.72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36.72</v>
      </c>
      <c r="R31" s="18">
        <v>0.4</v>
      </c>
    </row>
    <row r="32" spans="1:18">
      <c r="A32" s="8" t="s">
        <v>74</v>
      </c>
      <c r="B32" s="204">
        <f>'[2]07'!B34</f>
        <v>84</v>
      </c>
      <c r="C32" s="205">
        <f>'[2]07'!C34</f>
        <v>0</v>
      </c>
      <c r="D32" s="205">
        <f>'[2]07'!D34</f>
        <v>0</v>
      </c>
      <c r="E32" s="205">
        <f>'[2]07'!E34</f>
        <v>0</v>
      </c>
      <c r="F32" s="15">
        <f t="shared" si="6"/>
        <v>84</v>
      </c>
      <c r="G32" s="204">
        <f>'[2]07'!H34</f>
        <v>37.119999999999997</v>
      </c>
      <c r="H32" s="205">
        <f>'[2]07'!I34</f>
        <v>0</v>
      </c>
      <c r="I32" s="205">
        <f>'[2]07'!J34</f>
        <v>0</v>
      </c>
      <c r="J32" s="205">
        <f>'[2]07'!K34</f>
        <v>0</v>
      </c>
      <c r="K32" s="15">
        <f t="shared" si="3"/>
        <v>37.119999999999997</v>
      </c>
      <c r="L32" s="18">
        <f>frq!C32</f>
        <v>1</v>
      </c>
      <c r="M32" s="167">
        <f t="shared" si="4"/>
        <v>36.72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36.72</v>
      </c>
      <c r="R32" s="18">
        <v>0.4</v>
      </c>
    </row>
    <row r="33" spans="1:18">
      <c r="A33" s="8" t="s">
        <v>75</v>
      </c>
      <c r="B33" s="204">
        <f>'[2]07'!B35</f>
        <v>84</v>
      </c>
      <c r="C33" s="205">
        <f>'[2]07'!C35</f>
        <v>0</v>
      </c>
      <c r="D33" s="205">
        <f>'[2]07'!D35</f>
        <v>0</v>
      </c>
      <c r="E33" s="205">
        <f>'[2]07'!E35</f>
        <v>0</v>
      </c>
      <c r="F33" s="15">
        <f t="shared" si="6"/>
        <v>84</v>
      </c>
      <c r="G33" s="204">
        <f>'[2]07'!H35</f>
        <v>37.119999999999997</v>
      </c>
      <c r="H33" s="205">
        <f>'[2]07'!I35</f>
        <v>0</v>
      </c>
      <c r="I33" s="205">
        <f>'[2]07'!J35</f>
        <v>0</v>
      </c>
      <c r="J33" s="205">
        <f>'[2]07'!K35</f>
        <v>0</v>
      </c>
      <c r="K33" s="15">
        <f t="shared" si="3"/>
        <v>37.119999999999997</v>
      </c>
      <c r="L33" s="18">
        <f>frq!C33</f>
        <v>1</v>
      </c>
      <c r="M33" s="167">
        <f t="shared" si="4"/>
        <v>36.72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36.72</v>
      </c>
      <c r="R33" s="18">
        <v>0.4</v>
      </c>
    </row>
    <row r="34" spans="1:18">
      <c r="A34" s="8" t="s">
        <v>76</v>
      </c>
      <c r="B34" s="204">
        <f>'[2]07'!B36</f>
        <v>84</v>
      </c>
      <c r="C34" s="205">
        <f>'[2]07'!C36</f>
        <v>0</v>
      </c>
      <c r="D34" s="205">
        <f>'[2]07'!D36</f>
        <v>0</v>
      </c>
      <c r="E34" s="205">
        <f>'[2]07'!E36</f>
        <v>0</v>
      </c>
      <c r="F34" s="15">
        <f t="shared" si="6"/>
        <v>84</v>
      </c>
      <c r="G34" s="204">
        <f>'[2]07'!H36</f>
        <v>37.119999999999997</v>
      </c>
      <c r="H34" s="205">
        <f>'[2]07'!I36</f>
        <v>0</v>
      </c>
      <c r="I34" s="205">
        <f>'[2]07'!J36</f>
        <v>0</v>
      </c>
      <c r="J34" s="205">
        <f>'[2]07'!K36</f>
        <v>0</v>
      </c>
      <c r="K34" s="15">
        <f t="shared" si="3"/>
        <v>37.119999999999997</v>
      </c>
      <c r="L34" s="18">
        <f>frq!C34</f>
        <v>1</v>
      </c>
      <c r="M34" s="167">
        <f t="shared" si="4"/>
        <v>36.72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36.72</v>
      </c>
      <c r="R34" s="18">
        <v>0.4</v>
      </c>
    </row>
    <row r="35" spans="1:18">
      <c r="A35" s="8" t="s">
        <v>77</v>
      </c>
      <c r="B35" s="204">
        <f>'[2]07'!B37</f>
        <v>84</v>
      </c>
      <c r="C35" s="205">
        <f>'[2]07'!C37</f>
        <v>0</v>
      </c>
      <c r="D35" s="205">
        <f>'[2]07'!D37</f>
        <v>0</v>
      </c>
      <c r="E35" s="205">
        <f>'[2]07'!E37</f>
        <v>0</v>
      </c>
      <c r="F35" s="15">
        <f t="shared" si="6"/>
        <v>84</v>
      </c>
      <c r="G35" s="204">
        <f>'[2]07'!H37</f>
        <v>37.119999999999997</v>
      </c>
      <c r="H35" s="205">
        <f>'[2]07'!I37</f>
        <v>0</v>
      </c>
      <c r="I35" s="205">
        <f>'[2]07'!J37</f>
        <v>0</v>
      </c>
      <c r="J35" s="205">
        <f>'[2]07'!K37</f>
        <v>0</v>
      </c>
      <c r="K35" s="15">
        <f t="shared" si="3"/>
        <v>37.119999999999997</v>
      </c>
      <c r="L35" s="18">
        <f>frq!C35</f>
        <v>1</v>
      </c>
      <c r="M35" s="167">
        <f t="shared" si="4"/>
        <v>36.72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36.72</v>
      </c>
      <c r="R35" s="18">
        <v>0.4</v>
      </c>
    </row>
    <row r="36" spans="1:18">
      <c r="A36" s="8" t="s">
        <v>78</v>
      </c>
      <c r="B36" s="204">
        <f>'[2]07'!B38</f>
        <v>84</v>
      </c>
      <c r="C36" s="205">
        <f>'[2]07'!C38</f>
        <v>0</v>
      </c>
      <c r="D36" s="205">
        <f>'[2]07'!D38</f>
        <v>0</v>
      </c>
      <c r="E36" s="205">
        <f>'[2]07'!E38</f>
        <v>0</v>
      </c>
      <c r="F36" s="15">
        <f t="shared" si="6"/>
        <v>84</v>
      </c>
      <c r="G36" s="204">
        <f>'[2]07'!H38</f>
        <v>37.119999999999997</v>
      </c>
      <c r="H36" s="205">
        <f>'[2]07'!I38</f>
        <v>0</v>
      </c>
      <c r="I36" s="205">
        <f>'[2]07'!J38</f>
        <v>0</v>
      </c>
      <c r="J36" s="205">
        <f>'[2]07'!K38</f>
        <v>0</v>
      </c>
      <c r="K36" s="15">
        <f t="shared" si="3"/>
        <v>37.119999999999997</v>
      </c>
      <c r="L36" s="18">
        <f>frq!C36</f>
        <v>1</v>
      </c>
      <c r="M36" s="167">
        <f t="shared" si="4"/>
        <v>36.72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36.72</v>
      </c>
      <c r="R36" s="18">
        <v>0.4</v>
      </c>
    </row>
    <row r="37" spans="1:18">
      <c r="A37" s="8" t="s">
        <v>79</v>
      </c>
      <c r="B37" s="204">
        <f>'[2]07'!B39</f>
        <v>84</v>
      </c>
      <c r="C37" s="205">
        <f>'[2]07'!C39</f>
        <v>0</v>
      </c>
      <c r="D37" s="205">
        <f>'[2]07'!D39</f>
        <v>0</v>
      </c>
      <c r="E37" s="205">
        <f>'[2]07'!E39</f>
        <v>0</v>
      </c>
      <c r="F37" s="15">
        <f t="shared" si="6"/>
        <v>84</v>
      </c>
      <c r="G37" s="204">
        <f>'[2]07'!H39</f>
        <v>37.119999999999997</v>
      </c>
      <c r="H37" s="205">
        <f>'[2]07'!I39</f>
        <v>0</v>
      </c>
      <c r="I37" s="205">
        <f>'[2]07'!J39</f>
        <v>0</v>
      </c>
      <c r="J37" s="205">
        <f>'[2]07'!K39</f>
        <v>0</v>
      </c>
      <c r="K37" s="15">
        <f t="shared" si="3"/>
        <v>37.119999999999997</v>
      </c>
      <c r="L37" s="18">
        <f>frq!C37</f>
        <v>1</v>
      </c>
      <c r="M37" s="167">
        <f t="shared" si="4"/>
        <v>36.72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36.72</v>
      </c>
      <c r="R37" s="18">
        <v>0.4</v>
      </c>
    </row>
    <row r="38" spans="1:18">
      <c r="A38" s="8" t="s">
        <v>80</v>
      </c>
      <c r="B38" s="204">
        <f>'[2]07'!B40</f>
        <v>84</v>
      </c>
      <c r="C38" s="205">
        <f>'[2]07'!C40</f>
        <v>0</v>
      </c>
      <c r="D38" s="205">
        <f>'[2]07'!D40</f>
        <v>0</v>
      </c>
      <c r="E38" s="205">
        <f>'[2]07'!E40</f>
        <v>0</v>
      </c>
      <c r="F38" s="15">
        <f t="shared" si="6"/>
        <v>84</v>
      </c>
      <c r="G38" s="204">
        <f>'[2]07'!H40</f>
        <v>37.119999999999997</v>
      </c>
      <c r="H38" s="205">
        <f>'[2]07'!I40</f>
        <v>0</v>
      </c>
      <c r="I38" s="205">
        <f>'[2]07'!J40</f>
        <v>0</v>
      </c>
      <c r="J38" s="205">
        <f>'[2]07'!K40</f>
        <v>0</v>
      </c>
      <c r="K38" s="15">
        <f t="shared" si="3"/>
        <v>37.119999999999997</v>
      </c>
      <c r="L38" s="18">
        <f>frq!C38</f>
        <v>1</v>
      </c>
      <c r="M38" s="167">
        <f t="shared" si="4"/>
        <v>36.72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36.72</v>
      </c>
      <c r="R38" s="18">
        <v>0.4</v>
      </c>
    </row>
    <row r="39" spans="1:18">
      <c r="A39" s="8" t="s">
        <v>81</v>
      </c>
      <c r="B39" s="204">
        <f>'[2]07'!B41</f>
        <v>84</v>
      </c>
      <c r="C39" s="205">
        <f>'[2]07'!C41</f>
        <v>0</v>
      </c>
      <c r="D39" s="205">
        <f>'[2]07'!D41</f>
        <v>0</v>
      </c>
      <c r="E39" s="205">
        <f>'[2]07'!E41</f>
        <v>0</v>
      </c>
      <c r="F39" s="15">
        <f t="shared" si="6"/>
        <v>84</v>
      </c>
      <c r="G39" s="204">
        <f>'[2]07'!H41</f>
        <v>37.119999999999997</v>
      </c>
      <c r="H39" s="205">
        <f>'[2]07'!I41</f>
        <v>0</v>
      </c>
      <c r="I39" s="205">
        <f>'[2]07'!J41</f>
        <v>0</v>
      </c>
      <c r="J39" s="205">
        <f>'[2]07'!K41</f>
        <v>0</v>
      </c>
      <c r="K39" s="15">
        <f t="shared" si="3"/>
        <v>37.119999999999997</v>
      </c>
      <c r="L39" s="18">
        <f>frq!C39</f>
        <v>1</v>
      </c>
      <c r="M39" s="167">
        <f t="shared" si="4"/>
        <v>36.72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36.72</v>
      </c>
      <c r="R39" s="18">
        <v>0.4</v>
      </c>
    </row>
    <row r="40" spans="1:18">
      <c r="A40" s="8" t="s">
        <v>82</v>
      </c>
      <c r="B40" s="204">
        <f>'[2]07'!B42</f>
        <v>84</v>
      </c>
      <c r="C40" s="205">
        <f>'[2]07'!C42</f>
        <v>0</v>
      </c>
      <c r="D40" s="205">
        <f>'[2]07'!D42</f>
        <v>0</v>
      </c>
      <c r="E40" s="205">
        <f>'[2]07'!E42</f>
        <v>0</v>
      </c>
      <c r="F40" s="15">
        <f t="shared" si="6"/>
        <v>84</v>
      </c>
      <c r="G40" s="204">
        <f>'[2]07'!H42</f>
        <v>37.119999999999997</v>
      </c>
      <c r="H40" s="205">
        <f>'[2]07'!I42</f>
        <v>0</v>
      </c>
      <c r="I40" s="205">
        <f>'[2]07'!J42</f>
        <v>0</v>
      </c>
      <c r="J40" s="205">
        <f>'[2]07'!K42</f>
        <v>0</v>
      </c>
      <c r="K40" s="15">
        <f t="shared" si="3"/>
        <v>37.119999999999997</v>
      </c>
      <c r="L40" s="18">
        <f>frq!C40</f>
        <v>1</v>
      </c>
      <c r="M40" s="167">
        <f t="shared" si="4"/>
        <v>36.72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36.72</v>
      </c>
      <c r="R40" s="18">
        <v>0.4</v>
      </c>
    </row>
    <row r="41" spans="1:18">
      <c r="A41" s="8" t="s">
        <v>83</v>
      </c>
      <c r="B41" s="204">
        <f>'[2]07'!B43</f>
        <v>84</v>
      </c>
      <c r="C41" s="205">
        <f>'[2]07'!C43</f>
        <v>0</v>
      </c>
      <c r="D41" s="205">
        <f>'[2]07'!D43</f>
        <v>0</v>
      </c>
      <c r="E41" s="205">
        <f>'[2]07'!E43</f>
        <v>0</v>
      </c>
      <c r="F41" s="15">
        <f t="shared" si="6"/>
        <v>84</v>
      </c>
      <c r="G41" s="204">
        <f>'[2]07'!H43</f>
        <v>38</v>
      </c>
      <c r="H41" s="205">
        <f>'[2]07'!I43</f>
        <v>0</v>
      </c>
      <c r="I41" s="205">
        <f>'[2]07'!J43</f>
        <v>0</v>
      </c>
      <c r="J41" s="205">
        <f>'[2]07'!K43</f>
        <v>0</v>
      </c>
      <c r="K41" s="15">
        <f t="shared" si="3"/>
        <v>38</v>
      </c>
      <c r="L41" s="18">
        <f>frq!C41</f>
        <v>1</v>
      </c>
      <c r="M41" s="167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</row>
    <row r="42" spans="1:18">
      <c r="A42" s="8" t="s">
        <v>84</v>
      </c>
      <c r="B42" s="204">
        <f>'[2]07'!B44</f>
        <v>84</v>
      </c>
      <c r="C42" s="205">
        <f>'[2]07'!C44</f>
        <v>0</v>
      </c>
      <c r="D42" s="205">
        <f>'[2]07'!D44</f>
        <v>0</v>
      </c>
      <c r="E42" s="205">
        <f>'[2]07'!E44</f>
        <v>0</v>
      </c>
      <c r="F42" s="15">
        <f t="shared" si="6"/>
        <v>84</v>
      </c>
      <c r="G42" s="204">
        <f>'[2]07'!H44</f>
        <v>38</v>
      </c>
      <c r="H42" s="205">
        <f>'[2]07'!I44</f>
        <v>0</v>
      </c>
      <c r="I42" s="205">
        <f>'[2]07'!J44</f>
        <v>0</v>
      </c>
      <c r="J42" s="205">
        <f>'[2]07'!K44</f>
        <v>0</v>
      </c>
      <c r="K42" s="15">
        <f t="shared" si="3"/>
        <v>38</v>
      </c>
      <c r="L42" s="18">
        <f>frq!C42</f>
        <v>1</v>
      </c>
      <c r="M42" s="167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</row>
    <row r="43" spans="1:18">
      <c r="A43" s="8" t="s">
        <v>85</v>
      </c>
      <c r="B43" s="204">
        <f>'[2]07'!B45</f>
        <v>84</v>
      </c>
      <c r="C43" s="205">
        <f>'[2]07'!C45</f>
        <v>0</v>
      </c>
      <c r="D43" s="205">
        <f>'[2]07'!D45</f>
        <v>0</v>
      </c>
      <c r="E43" s="205">
        <f>'[2]07'!E45</f>
        <v>0</v>
      </c>
      <c r="F43" s="15">
        <f t="shared" si="6"/>
        <v>84</v>
      </c>
      <c r="G43" s="204">
        <f>'[2]07'!H45</f>
        <v>37.119999999999997</v>
      </c>
      <c r="H43" s="205">
        <f>'[2]07'!I45</f>
        <v>0</v>
      </c>
      <c r="I43" s="205">
        <f>'[2]07'!J45</f>
        <v>0</v>
      </c>
      <c r="J43" s="205">
        <f>'[2]07'!K45</f>
        <v>0</v>
      </c>
      <c r="K43" s="15">
        <f t="shared" si="3"/>
        <v>37.119999999999997</v>
      </c>
      <c r="L43" s="18">
        <f>frq!C43</f>
        <v>1</v>
      </c>
      <c r="M43" s="167">
        <f t="shared" si="4"/>
        <v>36.72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36.72</v>
      </c>
      <c r="R43" s="18">
        <v>0.4</v>
      </c>
    </row>
    <row r="44" spans="1:18">
      <c r="A44" s="8" t="s">
        <v>86</v>
      </c>
      <c r="B44" s="204">
        <f>'[2]07'!B46</f>
        <v>84</v>
      </c>
      <c r="C44" s="205">
        <f>'[2]07'!C46</f>
        <v>0</v>
      </c>
      <c r="D44" s="205">
        <f>'[2]07'!D46</f>
        <v>0</v>
      </c>
      <c r="E44" s="205">
        <f>'[2]07'!E46</f>
        <v>0</v>
      </c>
      <c r="F44" s="15">
        <f t="shared" si="6"/>
        <v>84</v>
      </c>
      <c r="G44" s="204">
        <f>'[2]07'!H46</f>
        <v>37.119999999999997</v>
      </c>
      <c r="H44" s="205">
        <f>'[2]07'!I46</f>
        <v>0</v>
      </c>
      <c r="I44" s="205">
        <f>'[2]07'!J46</f>
        <v>0</v>
      </c>
      <c r="J44" s="205">
        <f>'[2]07'!K46</f>
        <v>0</v>
      </c>
      <c r="K44" s="15">
        <f t="shared" si="3"/>
        <v>37.119999999999997</v>
      </c>
      <c r="L44" s="18">
        <f>frq!C44</f>
        <v>1</v>
      </c>
      <c r="M44" s="167">
        <f t="shared" si="4"/>
        <v>36.72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36.72</v>
      </c>
      <c r="R44" s="18">
        <v>0.4</v>
      </c>
    </row>
    <row r="45" spans="1:18">
      <c r="A45" s="8" t="s">
        <v>87</v>
      </c>
      <c r="B45" s="204">
        <f>'[2]07'!B47</f>
        <v>84</v>
      </c>
      <c r="C45" s="205">
        <f>'[2]07'!C47</f>
        <v>0</v>
      </c>
      <c r="D45" s="205">
        <f>'[2]07'!D47</f>
        <v>0</v>
      </c>
      <c r="E45" s="205">
        <f>'[2]07'!E47</f>
        <v>0</v>
      </c>
      <c r="F45" s="15">
        <f t="shared" si="6"/>
        <v>84</v>
      </c>
      <c r="G45" s="204">
        <f>'[2]07'!H47</f>
        <v>38</v>
      </c>
      <c r="H45" s="205">
        <f>'[2]07'!I47</f>
        <v>0</v>
      </c>
      <c r="I45" s="205">
        <f>'[2]07'!J47</f>
        <v>0</v>
      </c>
      <c r="J45" s="205">
        <f>'[2]07'!K47</f>
        <v>0</v>
      </c>
      <c r="K45" s="15">
        <f t="shared" si="3"/>
        <v>38</v>
      </c>
      <c r="L45" s="18">
        <f>frq!C45</f>
        <v>1</v>
      </c>
      <c r="M45" s="167">
        <f t="shared" si="4"/>
        <v>37.6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37.6</v>
      </c>
      <c r="R45" s="18">
        <v>0.4</v>
      </c>
    </row>
    <row r="46" spans="1:18">
      <c r="A46" s="8" t="s">
        <v>88</v>
      </c>
      <c r="B46" s="204">
        <f>'[2]07'!B48</f>
        <v>84</v>
      </c>
      <c r="C46" s="205">
        <f>'[2]07'!C48</f>
        <v>0</v>
      </c>
      <c r="D46" s="205">
        <f>'[2]07'!D48</f>
        <v>0</v>
      </c>
      <c r="E46" s="205">
        <f>'[2]07'!E48</f>
        <v>0</v>
      </c>
      <c r="F46" s="15">
        <f t="shared" si="6"/>
        <v>84</v>
      </c>
      <c r="G46" s="204">
        <f>'[2]07'!H48</f>
        <v>37</v>
      </c>
      <c r="H46" s="205">
        <f>'[2]07'!I48</f>
        <v>0</v>
      </c>
      <c r="I46" s="205">
        <f>'[2]07'!J48</f>
        <v>0</v>
      </c>
      <c r="J46" s="205">
        <f>'[2]07'!K48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4">
        <f>'[2]07'!B49</f>
        <v>84</v>
      </c>
      <c r="C47" s="205">
        <f>'[2]07'!C49</f>
        <v>0</v>
      </c>
      <c r="D47" s="205">
        <f>'[2]07'!D49</f>
        <v>0</v>
      </c>
      <c r="E47" s="205">
        <f>'[2]07'!E49</f>
        <v>0</v>
      </c>
      <c r="F47" s="15">
        <f t="shared" si="6"/>
        <v>84</v>
      </c>
      <c r="G47" s="204">
        <f>'[2]07'!H49</f>
        <v>37</v>
      </c>
      <c r="H47" s="205">
        <f>'[2]07'!I49</f>
        <v>0</v>
      </c>
      <c r="I47" s="205">
        <f>'[2]07'!J49</f>
        <v>0</v>
      </c>
      <c r="J47" s="205">
        <f>'[2]07'!K49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4">
        <f>'[2]07'!B50</f>
        <v>84</v>
      </c>
      <c r="C48" s="205">
        <f>'[2]07'!C50</f>
        <v>0</v>
      </c>
      <c r="D48" s="205">
        <f>'[2]07'!D50</f>
        <v>0</v>
      </c>
      <c r="E48" s="205">
        <f>'[2]07'!E50</f>
        <v>0</v>
      </c>
      <c r="F48" s="15">
        <f t="shared" si="6"/>
        <v>84</v>
      </c>
      <c r="G48" s="204">
        <f>'[2]07'!H50</f>
        <v>37</v>
      </c>
      <c r="H48" s="205">
        <f>'[2]07'!I50</f>
        <v>0</v>
      </c>
      <c r="I48" s="205">
        <f>'[2]07'!J50</f>
        <v>0</v>
      </c>
      <c r="J48" s="205">
        <f>'[2]07'!K50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4">
        <f>'[2]07'!B51</f>
        <v>84</v>
      </c>
      <c r="C49" s="205">
        <f>'[2]07'!C51</f>
        <v>0</v>
      </c>
      <c r="D49" s="205">
        <f>'[2]07'!D51</f>
        <v>0</v>
      </c>
      <c r="E49" s="205">
        <f>'[2]07'!E51</f>
        <v>0</v>
      </c>
      <c r="F49" s="15">
        <f t="shared" si="6"/>
        <v>84</v>
      </c>
      <c r="G49" s="204">
        <f>'[2]07'!H51</f>
        <v>37</v>
      </c>
      <c r="H49" s="205">
        <f>'[2]07'!I51</f>
        <v>0</v>
      </c>
      <c r="I49" s="205">
        <f>'[2]07'!J51</f>
        <v>0</v>
      </c>
      <c r="J49" s="205">
        <f>'[2]07'!K51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04">
        <f>'[2]07'!B52</f>
        <v>84</v>
      </c>
      <c r="C50" s="205">
        <f>'[2]07'!C52</f>
        <v>0</v>
      </c>
      <c r="D50" s="205">
        <f>'[2]07'!D52</f>
        <v>0</v>
      </c>
      <c r="E50" s="205">
        <f>'[2]07'!E52</f>
        <v>0</v>
      </c>
      <c r="F50" s="15">
        <f t="shared" si="6"/>
        <v>84</v>
      </c>
      <c r="G50" s="204">
        <f>'[2]07'!H52</f>
        <v>37</v>
      </c>
      <c r="H50" s="205">
        <f>'[2]07'!I52</f>
        <v>0</v>
      </c>
      <c r="I50" s="205">
        <f>'[2]07'!J52</f>
        <v>0</v>
      </c>
      <c r="J50" s="205">
        <f>'[2]07'!K52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04">
        <f>'[2]07'!B53</f>
        <v>84</v>
      </c>
      <c r="C51" s="205">
        <f>'[2]07'!C53</f>
        <v>0</v>
      </c>
      <c r="D51" s="205">
        <f>'[2]07'!D53</f>
        <v>0</v>
      </c>
      <c r="E51" s="205">
        <f>'[2]07'!E53</f>
        <v>0</v>
      </c>
      <c r="F51" s="15">
        <f t="shared" si="6"/>
        <v>84</v>
      </c>
      <c r="G51" s="204">
        <f>'[2]07'!H53</f>
        <v>36.630000000000003</v>
      </c>
      <c r="H51" s="205">
        <f>'[2]07'!I53</f>
        <v>0</v>
      </c>
      <c r="I51" s="205">
        <f>'[2]07'!J53</f>
        <v>0</v>
      </c>
      <c r="J51" s="205">
        <f>'[2]07'!K53</f>
        <v>0</v>
      </c>
      <c r="K51" s="15">
        <f t="shared" si="3"/>
        <v>36.630000000000003</v>
      </c>
      <c r="L51" s="18">
        <f>frq!C51</f>
        <v>1</v>
      </c>
      <c r="M51" s="167">
        <f t="shared" si="4"/>
        <v>36.230000000000004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36.230000000000004</v>
      </c>
      <c r="R51" s="18">
        <v>0.4</v>
      </c>
    </row>
    <row r="52" spans="1:18">
      <c r="A52" s="8" t="s">
        <v>94</v>
      </c>
      <c r="B52" s="204">
        <f>'[2]07'!B54</f>
        <v>84</v>
      </c>
      <c r="C52" s="205">
        <f>'[2]07'!C54</f>
        <v>0</v>
      </c>
      <c r="D52" s="205">
        <f>'[2]07'!D54</f>
        <v>0</v>
      </c>
      <c r="E52" s="205">
        <f>'[2]07'!E54</f>
        <v>0</v>
      </c>
      <c r="F52" s="15">
        <f t="shared" si="6"/>
        <v>84</v>
      </c>
      <c r="G52" s="204">
        <f>'[2]07'!H54</f>
        <v>36.630000000000003</v>
      </c>
      <c r="H52" s="205">
        <f>'[2]07'!I54</f>
        <v>0</v>
      </c>
      <c r="I52" s="205">
        <f>'[2]07'!J54</f>
        <v>0</v>
      </c>
      <c r="J52" s="205">
        <f>'[2]07'!K54</f>
        <v>0</v>
      </c>
      <c r="K52" s="15">
        <f t="shared" si="3"/>
        <v>36.630000000000003</v>
      </c>
      <c r="L52" s="18">
        <f>frq!C52</f>
        <v>1</v>
      </c>
      <c r="M52" s="167">
        <f t="shared" si="4"/>
        <v>36.230000000000004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36.230000000000004</v>
      </c>
      <c r="R52" s="18">
        <v>0.4</v>
      </c>
    </row>
    <row r="53" spans="1:18">
      <c r="A53" s="8" t="s">
        <v>95</v>
      </c>
      <c r="B53" s="204">
        <f>'[2]07'!B55</f>
        <v>84</v>
      </c>
      <c r="C53" s="205">
        <f>'[2]07'!C55</f>
        <v>0</v>
      </c>
      <c r="D53" s="205">
        <f>'[2]07'!D55</f>
        <v>0</v>
      </c>
      <c r="E53" s="205">
        <f>'[2]07'!E55</f>
        <v>0</v>
      </c>
      <c r="F53" s="15">
        <f t="shared" si="6"/>
        <v>84</v>
      </c>
      <c r="G53" s="204">
        <f>'[2]07'!H55</f>
        <v>36.630000000000003</v>
      </c>
      <c r="H53" s="205">
        <f>'[2]07'!I55</f>
        <v>0</v>
      </c>
      <c r="I53" s="205">
        <f>'[2]07'!J55</f>
        <v>0</v>
      </c>
      <c r="J53" s="205">
        <f>'[2]07'!K55</f>
        <v>0</v>
      </c>
      <c r="K53" s="15">
        <f t="shared" si="3"/>
        <v>36.630000000000003</v>
      </c>
      <c r="L53" s="18">
        <f>frq!C53</f>
        <v>1</v>
      </c>
      <c r="M53" s="167">
        <f t="shared" si="4"/>
        <v>36.230000000000004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36.230000000000004</v>
      </c>
      <c r="R53" s="18">
        <v>0.4</v>
      </c>
    </row>
    <row r="54" spans="1:18">
      <c r="A54" s="8" t="s">
        <v>96</v>
      </c>
      <c r="B54" s="204">
        <f>'[2]07'!B56</f>
        <v>84</v>
      </c>
      <c r="C54" s="205">
        <f>'[2]07'!C56</f>
        <v>0</v>
      </c>
      <c r="D54" s="205">
        <f>'[2]07'!D56</f>
        <v>0</v>
      </c>
      <c r="E54" s="205">
        <f>'[2]07'!E56</f>
        <v>0</v>
      </c>
      <c r="F54" s="15">
        <f t="shared" si="6"/>
        <v>84</v>
      </c>
      <c r="G54" s="204">
        <f>'[2]07'!H56</f>
        <v>36.630000000000003</v>
      </c>
      <c r="H54" s="205">
        <f>'[2]07'!I56</f>
        <v>0</v>
      </c>
      <c r="I54" s="205">
        <f>'[2]07'!J56</f>
        <v>0</v>
      </c>
      <c r="J54" s="205">
        <f>'[2]07'!K56</f>
        <v>0</v>
      </c>
      <c r="K54" s="15">
        <f t="shared" si="3"/>
        <v>36.630000000000003</v>
      </c>
      <c r="L54" s="18">
        <f>frq!C54</f>
        <v>1</v>
      </c>
      <c r="M54" s="167">
        <f t="shared" si="4"/>
        <v>36.230000000000004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36.230000000000004</v>
      </c>
      <c r="R54" s="18">
        <v>0.4</v>
      </c>
    </row>
    <row r="55" spans="1:18">
      <c r="A55" s="8" t="s">
        <v>97</v>
      </c>
      <c r="B55" s="204">
        <f>'[2]07'!B57</f>
        <v>84</v>
      </c>
      <c r="C55" s="205">
        <f>'[2]07'!C57</f>
        <v>0</v>
      </c>
      <c r="D55" s="205">
        <f>'[2]07'!D57</f>
        <v>0</v>
      </c>
      <c r="E55" s="205">
        <f>'[2]07'!E57</f>
        <v>0</v>
      </c>
      <c r="F55" s="15">
        <f t="shared" si="6"/>
        <v>84</v>
      </c>
      <c r="G55" s="204">
        <f>'[2]07'!H57</f>
        <v>36.630000000000003</v>
      </c>
      <c r="H55" s="205">
        <f>'[2]07'!I57</f>
        <v>0</v>
      </c>
      <c r="I55" s="205">
        <f>'[2]07'!J57</f>
        <v>0</v>
      </c>
      <c r="J55" s="205">
        <f>'[2]07'!K57</f>
        <v>0</v>
      </c>
      <c r="K55" s="15">
        <f t="shared" si="3"/>
        <v>36.630000000000003</v>
      </c>
      <c r="L55" s="18">
        <f>frq!C55</f>
        <v>1</v>
      </c>
      <c r="M55" s="167">
        <f t="shared" si="4"/>
        <v>36.230000000000004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36.230000000000004</v>
      </c>
      <c r="R55" s="18">
        <v>0.4</v>
      </c>
    </row>
    <row r="56" spans="1:18">
      <c r="A56" s="8" t="s">
        <v>98</v>
      </c>
      <c r="B56" s="204">
        <f>'[2]07'!B58</f>
        <v>84</v>
      </c>
      <c r="C56" s="205">
        <f>'[2]07'!C58</f>
        <v>0</v>
      </c>
      <c r="D56" s="205">
        <f>'[2]07'!D58</f>
        <v>0</v>
      </c>
      <c r="E56" s="205">
        <f>'[2]07'!E58</f>
        <v>0</v>
      </c>
      <c r="F56" s="15">
        <f t="shared" si="6"/>
        <v>84</v>
      </c>
      <c r="G56" s="204">
        <f>'[2]07'!H58</f>
        <v>36.630000000000003</v>
      </c>
      <c r="H56" s="205">
        <f>'[2]07'!I58</f>
        <v>0</v>
      </c>
      <c r="I56" s="205">
        <f>'[2]07'!J58</f>
        <v>0</v>
      </c>
      <c r="J56" s="205">
        <f>'[2]07'!K58</f>
        <v>0</v>
      </c>
      <c r="K56" s="15">
        <f t="shared" si="3"/>
        <v>36.630000000000003</v>
      </c>
      <c r="L56" s="18">
        <f>frq!C56</f>
        <v>1</v>
      </c>
      <c r="M56" s="167">
        <f t="shared" si="4"/>
        <v>36.230000000000004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36.230000000000004</v>
      </c>
      <c r="R56" s="18">
        <v>0.4</v>
      </c>
    </row>
    <row r="57" spans="1:18">
      <c r="A57" s="8" t="s">
        <v>99</v>
      </c>
      <c r="B57" s="204">
        <f>'[2]07'!B59</f>
        <v>84</v>
      </c>
      <c r="C57" s="205">
        <f>'[2]07'!C59</f>
        <v>0</v>
      </c>
      <c r="D57" s="205">
        <f>'[2]07'!D59</f>
        <v>0</v>
      </c>
      <c r="E57" s="205">
        <f>'[2]07'!E59</f>
        <v>0</v>
      </c>
      <c r="F57" s="15">
        <f t="shared" si="6"/>
        <v>84</v>
      </c>
      <c r="G57" s="204">
        <f>'[2]07'!H59</f>
        <v>36.630000000000003</v>
      </c>
      <c r="H57" s="205">
        <f>'[2]07'!I59</f>
        <v>0</v>
      </c>
      <c r="I57" s="205">
        <f>'[2]07'!J59</f>
        <v>0</v>
      </c>
      <c r="J57" s="205">
        <f>'[2]07'!K59</f>
        <v>0</v>
      </c>
      <c r="K57" s="15">
        <f t="shared" si="3"/>
        <v>36.630000000000003</v>
      </c>
      <c r="L57" s="18">
        <f>frq!C57</f>
        <v>1</v>
      </c>
      <c r="M57" s="167">
        <f t="shared" si="4"/>
        <v>36.230000000000004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36.230000000000004</v>
      </c>
      <c r="R57" s="18">
        <v>0.4</v>
      </c>
    </row>
    <row r="58" spans="1:18">
      <c r="A58" s="8" t="s">
        <v>100</v>
      </c>
      <c r="B58" s="204">
        <f>'[2]07'!B60</f>
        <v>84</v>
      </c>
      <c r="C58" s="205">
        <f>'[2]07'!C60</f>
        <v>0</v>
      </c>
      <c r="D58" s="205">
        <f>'[2]07'!D60</f>
        <v>0</v>
      </c>
      <c r="E58" s="205">
        <f>'[2]07'!E60</f>
        <v>0</v>
      </c>
      <c r="F58" s="15">
        <f t="shared" si="6"/>
        <v>84</v>
      </c>
      <c r="G58" s="204">
        <f>'[2]07'!H60</f>
        <v>37</v>
      </c>
      <c r="H58" s="205">
        <f>'[2]07'!I60</f>
        <v>0</v>
      </c>
      <c r="I58" s="205">
        <f>'[2]07'!J60</f>
        <v>0</v>
      </c>
      <c r="J58" s="205">
        <f>'[2]07'!K60</f>
        <v>0</v>
      </c>
      <c r="K58" s="15">
        <f t="shared" si="3"/>
        <v>37</v>
      </c>
      <c r="L58" s="18">
        <f>frq!C58</f>
        <v>1</v>
      </c>
      <c r="M58" s="167">
        <f t="shared" si="4"/>
        <v>36.6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36.6</v>
      </c>
      <c r="R58" s="18">
        <v>0.4</v>
      </c>
    </row>
    <row r="59" spans="1:18">
      <c r="A59" s="8" t="s">
        <v>101</v>
      </c>
      <c r="B59" s="204">
        <f>'[2]07'!B61</f>
        <v>84</v>
      </c>
      <c r="C59" s="205">
        <f>'[2]07'!C61</f>
        <v>0</v>
      </c>
      <c r="D59" s="205">
        <f>'[2]07'!D61</f>
        <v>0</v>
      </c>
      <c r="E59" s="205">
        <f>'[2]07'!E61</f>
        <v>0</v>
      </c>
      <c r="F59" s="15">
        <f t="shared" si="6"/>
        <v>84</v>
      </c>
      <c r="G59" s="204">
        <f>'[2]07'!H61</f>
        <v>37</v>
      </c>
      <c r="H59" s="205">
        <f>'[2]07'!I61</f>
        <v>0</v>
      </c>
      <c r="I59" s="205">
        <f>'[2]07'!J61</f>
        <v>0</v>
      </c>
      <c r="J59" s="205">
        <f>'[2]07'!K61</f>
        <v>0</v>
      </c>
      <c r="K59" s="15">
        <f t="shared" si="3"/>
        <v>37</v>
      </c>
      <c r="L59" s="18">
        <f>frq!C59</f>
        <v>1</v>
      </c>
      <c r="M59" s="167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204">
        <f>'[2]07'!B62</f>
        <v>84</v>
      </c>
      <c r="C60" s="205">
        <f>'[2]07'!C62</f>
        <v>0</v>
      </c>
      <c r="D60" s="205">
        <f>'[2]07'!D62</f>
        <v>0</v>
      </c>
      <c r="E60" s="205">
        <f>'[2]07'!E62</f>
        <v>0</v>
      </c>
      <c r="F60" s="15">
        <f t="shared" si="6"/>
        <v>84</v>
      </c>
      <c r="G60" s="204">
        <f>'[2]07'!H62</f>
        <v>37</v>
      </c>
      <c r="H60" s="205">
        <f>'[2]07'!I62</f>
        <v>0</v>
      </c>
      <c r="I60" s="205">
        <f>'[2]07'!J62</f>
        <v>0</v>
      </c>
      <c r="J60" s="205">
        <f>'[2]07'!K62</f>
        <v>0</v>
      </c>
      <c r="K60" s="15">
        <f t="shared" si="3"/>
        <v>37</v>
      </c>
      <c r="L60" s="18">
        <f>frq!C60</f>
        <v>1</v>
      </c>
      <c r="M60" s="167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204">
        <f>'[2]07'!B63</f>
        <v>84</v>
      </c>
      <c r="C61" s="205">
        <f>'[2]07'!C63</f>
        <v>0</v>
      </c>
      <c r="D61" s="205">
        <f>'[2]07'!D63</f>
        <v>0</v>
      </c>
      <c r="E61" s="205">
        <f>'[2]07'!E63</f>
        <v>0</v>
      </c>
      <c r="F61" s="15">
        <f t="shared" si="6"/>
        <v>84</v>
      </c>
      <c r="G61" s="204">
        <f>'[2]07'!H63</f>
        <v>37</v>
      </c>
      <c r="H61" s="205">
        <f>'[2]07'!I63</f>
        <v>0</v>
      </c>
      <c r="I61" s="205">
        <f>'[2]07'!J63</f>
        <v>0</v>
      </c>
      <c r="J61" s="205">
        <f>'[2]07'!K63</f>
        <v>0</v>
      </c>
      <c r="K61" s="15">
        <f t="shared" si="3"/>
        <v>37</v>
      </c>
      <c r="L61" s="18">
        <f>frq!C61</f>
        <v>1</v>
      </c>
      <c r="M61" s="167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</row>
    <row r="62" spans="1:18">
      <c r="A62" s="8" t="s">
        <v>104</v>
      </c>
      <c r="B62" s="204">
        <f>'[2]07'!B64</f>
        <v>84</v>
      </c>
      <c r="C62" s="205">
        <f>'[2]07'!C64</f>
        <v>0</v>
      </c>
      <c r="D62" s="205">
        <f>'[2]07'!D64</f>
        <v>0</v>
      </c>
      <c r="E62" s="205">
        <f>'[2]07'!E64</f>
        <v>0</v>
      </c>
      <c r="F62" s="15">
        <f t="shared" si="6"/>
        <v>84</v>
      </c>
      <c r="G62" s="204">
        <f>'[2]07'!H64</f>
        <v>37</v>
      </c>
      <c r="H62" s="205">
        <f>'[2]07'!I64</f>
        <v>0</v>
      </c>
      <c r="I62" s="205">
        <f>'[2]07'!J64</f>
        <v>0</v>
      </c>
      <c r="J62" s="205">
        <f>'[2]07'!K64</f>
        <v>0</v>
      </c>
      <c r="K62" s="15">
        <f t="shared" si="3"/>
        <v>37</v>
      </c>
      <c r="L62" s="18">
        <f>frq!C62</f>
        <v>1</v>
      </c>
      <c r="M62" s="167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204">
        <f>'[2]07'!B65</f>
        <v>84</v>
      </c>
      <c r="C63" s="205">
        <f>'[2]07'!C65</f>
        <v>0</v>
      </c>
      <c r="D63" s="205">
        <f>'[2]07'!D65</f>
        <v>0</v>
      </c>
      <c r="E63" s="205">
        <f>'[2]07'!E65</f>
        <v>0</v>
      </c>
      <c r="F63" s="15">
        <f t="shared" si="6"/>
        <v>84</v>
      </c>
      <c r="G63" s="204">
        <f>'[2]07'!H65</f>
        <v>37</v>
      </c>
      <c r="H63" s="205">
        <f>'[2]07'!I65</f>
        <v>0</v>
      </c>
      <c r="I63" s="205">
        <f>'[2]07'!J65</f>
        <v>0</v>
      </c>
      <c r="J63" s="205">
        <f>'[2]07'!K65</f>
        <v>0</v>
      </c>
      <c r="K63" s="15">
        <f t="shared" si="3"/>
        <v>37</v>
      </c>
      <c r="L63" s="18">
        <f>frq!C63</f>
        <v>1</v>
      </c>
      <c r="M63" s="167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204">
        <f>'[2]07'!B66</f>
        <v>84</v>
      </c>
      <c r="C64" s="205">
        <f>'[2]07'!C66</f>
        <v>0</v>
      </c>
      <c r="D64" s="205">
        <f>'[2]07'!D66</f>
        <v>0</v>
      </c>
      <c r="E64" s="205">
        <f>'[2]07'!E66</f>
        <v>0</v>
      </c>
      <c r="F64" s="15">
        <f t="shared" si="6"/>
        <v>84</v>
      </c>
      <c r="G64" s="204">
        <f>'[2]07'!H66</f>
        <v>37</v>
      </c>
      <c r="H64" s="205">
        <f>'[2]07'!I66</f>
        <v>0</v>
      </c>
      <c r="I64" s="205">
        <f>'[2]07'!J66</f>
        <v>0</v>
      </c>
      <c r="J64" s="205">
        <f>'[2]07'!K66</f>
        <v>0</v>
      </c>
      <c r="K64" s="15">
        <f t="shared" si="3"/>
        <v>37</v>
      </c>
      <c r="L64" s="18">
        <f>frq!C64</f>
        <v>1</v>
      </c>
      <c r="M64" s="167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204">
        <f>'[2]07'!B67</f>
        <v>84</v>
      </c>
      <c r="C65" s="205">
        <f>'[2]07'!C67</f>
        <v>0</v>
      </c>
      <c r="D65" s="205">
        <f>'[2]07'!D67</f>
        <v>0</v>
      </c>
      <c r="E65" s="205">
        <f>'[2]07'!E67</f>
        <v>0</v>
      </c>
      <c r="F65" s="15">
        <f t="shared" si="6"/>
        <v>84</v>
      </c>
      <c r="G65" s="204">
        <f>'[2]07'!H67</f>
        <v>37</v>
      </c>
      <c r="H65" s="205">
        <f>'[2]07'!I67</f>
        <v>0</v>
      </c>
      <c r="I65" s="205">
        <f>'[2]07'!J67</f>
        <v>0</v>
      </c>
      <c r="J65" s="205">
        <f>'[2]07'!K67</f>
        <v>0</v>
      </c>
      <c r="K65" s="15">
        <f t="shared" si="3"/>
        <v>37</v>
      </c>
      <c r="L65" s="18">
        <f>frq!C65</f>
        <v>1</v>
      </c>
      <c r="M65" s="167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204">
        <f>'[2]07'!B68</f>
        <v>84</v>
      </c>
      <c r="C66" s="205">
        <f>'[2]07'!C68</f>
        <v>0</v>
      </c>
      <c r="D66" s="205">
        <f>'[2]07'!D68</f>
        <v>0</v>
      </c>
      <c r="E66" s="205">
        <f>'[2]07'!E68</f>
        <v>0</v>
      </c>
      <c r="F66" s="15">
        <f t="shared" si="6"/>
        <v>84</v>
      </c>
      <c r="G66" s="204">
        <f>'[2]07'!H68</f>
        <v>37</v>
      </c>
      <c r="H66" s="205">
        <f>'[2]07'!I68</f>
        <v>0</v>
      </c>
      <c r="I66" s="205">
        <f>'[2]07'!J68</f>
        <v>0</v>
      </c>
      <c r="J66" s="205">
        <f>'[2]07'!K68</f>
        <v>0</v>
      </c>
      <c r="K66" s="15">
        <f t="shared" si="3"/>
        <v>37</v>
      </c>
      <c r="L66" s="18">
        <f>frq!C66</f>
        <v>1</v>
      </c>
      <c r="M66" s="167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</row>
    <row r="67" spans="1:18">
      <c r="A67" s="8" t="s">
        <v>109</v>
      </c>
      <c r="B67" s="204">
        <f>'[2]07'!B69</f>
        <v>84</v>
      </c>
      <c r="C67" s="205">
        <f>'[2]07'!C69</f>
        <v>0</v>
      </c>
      <c r="D67" s="205">
        <f>'[2]07'!D69</f>
        <v>0</v>
      </c>
      <c r="E67" s="205">
        <f>'[2]07'!E69</f>
        <v>0</v>
      </c>
      <c r="F67" s="15">
        <f t="shared" si="6"/>
        <v>84</v>
      </c>
      <c r="G67" s="204">
        <f>'[2]07'!H69</f>
        <v>37</v>
      </c>
      <c r="H67" s="205">
        <f>'[2]07'!I69</f>
        <v>0</v>
      </c>
      <c r="I67" s="205">
        <f>'[2]07'!J69</f>
        <v>0</v>
      </c>
      <c r="J67" s="205">
        <f>'[2]07'!K69</f>
        <v>0</v>
      </c>
      <c r="K67" s="15">
        <f t="shared" si="3"/>
        <v>37</v>
      </c>
      <c r="L67" s="18">
        <f>frq!C67</f>
        <v>1</v>
      </c>
      <c r="M67" s="167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</row>
    <row r="68" spans="1:18">
      <c r="A68" s="8" t="s">
        <v>110</v>
      </c>
      <c r="B68" s="204">
        <f>'[2]07'!B70</f>
        <v>84</v>
      </c>
      <c r="C68" s="205">
        <f>'[2]07'!C70</f>
        <v>0</v>
      </c>
      <c r="D68" s="205">
        <f>'[2]07'!D70</f>
        <v>0</v>
      </c>
      <c r="E68" s="205">
        <f>'[2]07'!E70</f>
        <v>0</v>
      </c>
      <c r="F68" s="15">
        <f t="shared" si="6"/>
        <v>84</v>
      </c>
      <c r="G68" s="204">
        <f>'[2]07'!H70</f>
        <v>37</v>
      </c>
      <c r="H68" s="205">
        <f>'[2]07'!I70</f>
        <v>0</v>
      </c>
      <c r="I68" s="205">
        <f>'[2]07'!J70</f>
        <v>0</v>
      </c>
      <c r="J68" s="205">
        <f>'[2]07'!K70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</row>
    <row r="69" spans="1:18">
      <c r="A69" s="8" t="s">
        <v>111</v>
      </c>
      <c r="B69" s="204">
        <f>'[2]07'!B71</f>
        <v>84</v>
      </c>
      <c r="C69" s="205">
        <f>'[2]07'!C71</f>
        <v>0</v>
      </c>
      <c r="D69" s="205">
        <f>'[2]07'!D71</f>
        <v>0</v>
      </c>
      <c r="E69" s="205">
        <f>'[2]07'!E71</f>
        <v>0</v>
      </c>
      <c r="F69" s="15">
        <f t="shared" ref="F69:F98" si="16">SUM(B69:E69)</f>
        <v>84</v>
      </c>
      <c r="G69" s="204">
        <f>'[2]07'!H71</f>
        <v>37</v>
      </c>
      <c r="H69" s="205">
        <f>'[2]07'!I71</f>
        <v>0</v>
      </c>
      <c r="I69" s="205">
        <f>'[2]07'!J71</f>
        <v>0</v>
      </c>
      <c r="J69" s="205">
        <f>'[2]07'!K71</f>
        <v>0</v>
      </c>
      <c r="K69" s="15">
        <f t="shared" si="13"/>
        <v>37</v>
      </c>
      <c r="L69" s="18">
        <f>frq!C69</f>
        <v>1</v>
      </c>
      <c r="M69" s="167">
        <f t="shared" si="14"/>
        <v>36.6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36.6</v>
      </c>
      <c r="R69" s="18">
        <v>0.4</v>
      </c>
    </row>
    <row r="70" spans="1:18">
      <c r="A70" s="8" t="s">
        <v>112</v>
      </c>
      <c r="B70" s="204">
        <f>'[2]07'!B72</f>
        <v>84</v>
      </c>
      <c r="C70" s="205">
        <f>'[2]07'!C72</f>
        <v>0</v>
      </c>
      <c r="D70" s="205">
        <f>'[2]07'!D72</f>
        <v>0</v>
      </c>
      <c r="E70" s="205">
        <f>'[2]07'!E72</f>
        <v>0</v>
      </c>
      <c r="F70" s="15">
        <f t="shared" si="16"/>
        <v>84</v>
      </c>
      <c r="G70" s="204">
        <f>'[2]07'!H72</f>
        <v>37</v>
      </c>
      <c r="H70" s="205">
        <f>'[2]07'!I72</f>
        <v>0</v>
      </c>
      <c r="I70" s="205">
        <f>'[2]07'!J72</f>
        <v>0</v>
      </c>
      <c r="J70" s="205">
        <f>'[2]07'!K72</f>
        <v>0</v>
      </c>
      <c r="K70" s="15">
        <f t="shared" si="13"/>
        <v>37</v>
      </c>
      <c r="L70" s="18">
        <f>frq!C70</f>
        <v>1</v>
      </c>
      <c r="M70" s="167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</row>
    <row r="71" spans="1:18">
      <c r="A71" s="8" t="s">
        <v>113</v>
      </c>
      <c r="B71" s="204">
        <f>'[2]07'!B73</f>
        <v>84</v>
      </c>
      <c r="C71" s="205">
        <f>'[2]07'!C73</f>
        <v>0</v>
      </c>
      <c r="D71" s="205">
        <f>'[2]07'!D73</f>
        <v>0</v>
      </c>
      <c r="E71" s="205">
        <f>'[2]07'!E73</f>
        <v>0</v>
      </c>
      <c r="F71" s="15">
        <f t="shared" si="16"/>
        <v>84</v>
      </c>
      <c r="G71" s="204">
        <f>'[2]07'!H73</f>
        <v>37</v>
      </c>
      <c r="H71" s="205">
        <f>'[2]07'!I73</f>
        <v>0</v>
      </c>
      <c r="I71" s="205">
        <f>'[2]07'!J73</f>
        <v>0</v>
      </c>
      <c r="J71" s="205">
        <f>'[2]07'!K73</f>
        <v>0</v>
      </c>
      <c r="K71" s="15">
        <f t="shared" si="13"/>
        <v>37</v>
      </c>
      <c r="L71" s="18">
        <f>frq!C71</f>
        <v>1</v>
      </c>
      <c r="M71" s="167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204">
        <f>'[2]07'!B74</f>
        <v>84</v>
      </c>
      <c r="C72" s="205">
        <f>'[2]07'!C74</f>
        <v>0</v>
      </c>
      <c r="D72" s="205">
        <f>'[2]07'!D74</f>
        <v>0</v>
      </c>
      <c r="E72" s="205">
        <f>'[2]07'!E74</f>
        <v>0</v>
      </c>
      <c r="F72" s="15">
        <f t="shared" si="16"/>
        <v>84</v>
      </c>
      <c r="G72" s="204">
        <f>'[2]07'!H74</f>
        <v>37</v>
      </c>
      <c r="H72" s="205">
        <f>'[2]07'!I74</f>
        <v>0</v>
      </c>
      <c r="I72" s="205">
        <f>'[2]07'!J74</f>
        <v>0</v>
      </c>
      <c r="J72" s="205">
        <f>'[2]07'!K74</f>
        <v>0</v>
      </c>
      <c r="K72" s="15">
        <f t="shared" si="13"/>
        <v>37</v>
      </c>
      <c r="L72" s="18">
        <f>frq!C72</f>
        <v>1</v>
      </c>
      <c r="M72" s="167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204">
        <f>'[2]07'!B75</f>
        <v>84</v>
      </c>
      <c r="C73" s="205">
        <f>'[2]07'!C75</f>
        <v>0</v>
      </c>
      <c r="D73" s="205">
        <f>'[2]07'!D75</f>
        <v>0</v>
      </c>
      <c r="E73" s="205">
        <f>'[2]07'!E75</f>
        <v>0</v>
      </c>
      <c r="F73" s="15">
        <f t="shared" si="16"/>
        <v>84</v>
      </c>
      <c r="G73" s="204">
        <f>'[2]07'!H75</f>
        <v>37</v>
      </c>
      <c r="H73" s="205">
        <f>'[2]07'!I75</f>
        <v>0</v>
      </c>
      <c r="I73" s="205">
        <f>'[2]07'!J75</f>
        <v>0</v>
      </c>
      <c r="J73" s="205">
        <f>'[2]07'!K75</f>
        <v>0</v>
      </c>
      <c r="K73" s="15">
        <f t="shared" si="13"/>
        <v>37</v>
      </c>
      <c r="L73" s="18">
        <f>frq!C73</f>
        <v>1</v>
      </c>
      <c r="M73" s="167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204">
        <f>'[2]07'!B76</f>
        <v>84</v>
      </c>
      <c r="C74" s="205">
        <f>'[2]07'!C76</f>
        <v>0</v>
      </c>
      <c r="D74" s="205">
        <f>'[2]07'!D76</f>
        <v>0</v>
      </c>
      <c r="E74" s="205">
        <f>'[2]07'!E76</f>
        <v>0</v>
      </c>
      <c r="F74" s="15">
        <f t="shared" si="16"/>
        <v>84</v>
      </c>
      <c r="G74" s="204">
        <f>'[2]07'!H76</f>
        <v>37</v>
      </c>
      <c r="H74" s="205">
        <f>'[2]07'!I76</f>
        <v>0</v>
      </c>
      <c r="I74" s="205">
        <f>'[2]07'!J76</f>
        <v>0</v>
      </c>
      <c r="J74" s="205">
        <f>'[2]07'!K76</f>
        <v>0</v>
      </c>
      <c r="K74" s="15">
        <f t="shared" si="13"/>
        <v>37</v>
      </c>
      <c r="L74" s="18">
        <f>frq!C74</f>
        <v>1</v>
      </c>
      <c r="M74" s="167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204">
        <f>'[2]07'!B77</f>
        <v>84</v>
      </c>
      <c r="C75" s="205">
        <f>'[2]07'!C77</f>
        <v>0</v>
      </c>
      <c r="D75" s="205">
        <f>'[2]07'!D77</f>
        <v>0</v>
      </c>
      <c r="E75" s="205">
        <f>'[2]07'!E77</f>
        <v>0</v>
      </c>
      <c r="F75" s="15">
        <f t="shared" si="16"/>
        <v>84</v>
      </c>
      <c r="G75" s="204">
        <f>'[2]07'!H77</f>
        <v>37</v>
      </c>
      <c r="H75" s="205">
        <f>'[2]07'!I77</f>
        <v>0</v>
      </c>
      <c r="I75" s="205">
        <f>'[2]07'!J77</f>
        <v>0</v>
      </c>
      <c r="J75" s="205">
        <f>'[2]07'!K77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'[2]07'!B78</f>
        <v>84</v>
      </c>
      <c r="C76" s="205">
        <f>'[2]07'!C78</f>
        <v>0</v>
      </c>
      <c r="D76" s="205">
        <f>'[2]07'!D78</f>
        <v>0</v>
      </c>
      <c r="E76" s="205">
        <f>'[2]07'!E78</f>
        <v>0</v>
      </c>
      <c r="F76" s="15">
        <f t="shared" si="16"/>
        <v>84</v>
      </c>
      <c r="G76" s="204">
        <f>'[2]07'!H78</f>
        <v>37</v>
      </c>
      <c r="H76" s="205">
        <f>'[2]07'!I78</f>
        <v>0</v>
      </c>
      <c r="I76" s="205">
        <f>'[2]07'!J78</f>
        <v>0</v>
      </c>
      <c r="J76" s="205">
        <f>'[2]07'!K78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'[2]07'!B79</f>
        <v>84</v>
      </c>
      <c r="C77" s="205">
        <f>'[2]07'!C79</f>
        <v>0</v>
      </c>
      <c r="D77" s="205">
        <f>'[2]07'!D79</f>
        <v>0</v>
      </c>
      <c r="E77" s="205">
        <f>'[2]07'!E79</f>
        <v>0</v>
      </c>
      <c r="F77" s="15">
        <f t="shared" si="16"/>
        <v>84</v>
      </c>
      <c r="G77" s="204">
        <f>'[2]07'!H79</f>
        <v>37</v>
      </c>
      <c r="H77" s="205">
        <f>'[2]07'!I79</f>
        <v>0</v>
      </c>
      <c r="I77" s="205">
        <f>'[2]07'!J79</f>
        <v>0</v>
      </c>
      <c r="J77" s="205">
        <f>'[2]07'!K79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'[2]07'!B80</f>
        <v>84</v>
      </c>
      <c r="C78" s="205">
        <f>'[2]07'!C80</f>
        <v>0</v>
      </c>
      <c r="D78" s="205">
        <f>'[2]07'!D80</f>
        <v>0</v>
      </c>
      <c r="E78" s="205">
        <f>'[2]07'!E80</f>
        <v>0</v>
      </c>
      <c r="F78" s="15">
        <f t="shared" si="16"/>
        <v>84</v>
      </c>
      <c r="G78" s="204">
        <f>'[2]07'!H80</f>
        <v>37</v>
      </c>
      <c r="H78" s="205">
        <f>'[2]07'!I80</f>
        <v>0</v>
      </c>
      <c r="I78" s="205">
        <f>'[2]07'!J80</f>
        <v>0</v>
      </c>
      <c r="J78" s="205">
        <f>'[2]07'!K80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'[2]07'!B81</f>
        <v>84</v>
      </c>
      <c r="C79" s="205">
        <f>'[2]07'!C81</f>
        <v>0</v>
      </c>
      <c r="D79" s="205">
        <f>'[2]07'!D81</f>
        <v>0</v>
      </c>
      <c r="E79" s="205">
        <f>'[2]07'!E81</f>
        <v>0</v>
      </c>
      <c r="F79" s="15">
        <f t="shared" si="16"/>
        <v>84</v>
      </c>
      <c r="G79" s="204">
        <f>'[2]07'!H81</f>
        <v>37</v>
      </c>
      <c r="H79" s="205">
        <f>'[2]07'!I81</f>
        <v>0</v>
      </c>
      <c r="I79" s="205">
        <f>'[2]07'!J81</f>
        <v>0</v>
      </c>
      <c r="J79" s="205">
        <f>'[2]07'!K81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'[2]07'!B82</f>
        <v>84</v>
      </c>
      <c r="C80" s="205">
        <f>'[2]07'!C82</f>
        <v>0</v>
      </c>
      <c r="D80" s="205">
        <f>'[2]07'!D82</f>
        <v>0</v>
      </c>
      <c r="E80" s="205">
        <f>'[2]07'!E82</f>
        <v>0</v>
      </c>
      <c r="F80" s="15">
        <f t="shared" si="16"/>
        <v>84</v>
      </c>
      <c r="G80" s="204">
        <f>'[2]07'!H82</f>
        <v>37</v>
      </c>
      <c r="H80" s="205">
        <f>'[2]07'!I82</f>
        <v>0</v>
      </c>
      <c r="I80" s="205">
        <f>'[2]07'!J82</f>
        <v>0</v>
      </c>
      <c r="J80" s="205">
        <f>'[2]07'!K82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'[2]07'!B83</f>
        <v>84</v>
      </c>
      <c r="C81" s="205">
        <f>'[2]07'!C83</f>
        <v>0</v>
      </c>
      <c r="D81" s="205">
        <f>'[2]07'!D83</f>
        <v>0</v>
      </c>
      <c r="E81" s="205">
        <f>'[2]07'!E83</f>
        <v>0</v>
      </c>
      <c r="F81" s="15">
        <f t="shared" si="16"/>
        <v>84</v>
      </c>
      <c r="G81" s="204">
        <f>'[2]07'!H83</f>
        <v>37</v>
      </c>
      <c r="H81" s="205">
        <f>'[2]07'!I83</f>
        <v>0</v>
      </c>
      <c r="I81" s="205">
        <f>'[2]07'!J83</f>
        <v>0</v>
      </c>
      <c r="J81" s="205">
        <f>'[2]07'!K83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'[2]07'!B84</f>
        <v>84</v>
      </c>
      <c r="C82" s="205">
        <f>'[2]07'!C84</f>
        <v>0</v>
      </c>
      <c r="D82" s="205">
        <f>'[2]07'!D84</f>
        <v>0</v>
      </c>
      <c r="E82" s="205">
        <f>'[2]07'!E84</f>
        <v>0</v>
      </c>
      <c r="F82" s="15">
        <f t="shared" si="16"/>
        <v>84</v>
      </c>
      <c r="G82" s="204">
        <f>'[2]07'!H84</f>
        <v>37</v>
      </c>
      <c r="H82" s="205">
        <f>'[2]07'!I84</f>
        <v>0</v>
      </c>
      <c r="I82" s="205">
        <f>'[2]07'!J84</f>
        <v>0</v>
      </c>
      <c r="J82" s="205">
        <f>'[2]07'!K84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'[2]07'!B85</f>
        <v>84</v>
      </c>
      <c r="C83" s="205">
        <f>'[2]07'!C85</f>
        <v>0</v>
      </c>
      <c r="D83" s="205">
        <f>'[2]07'!D85</f>
        <v>0</v>
      </c>
      <c r="E83" s="205">
        <f>'[2]07'!E85</f>
        <v>0</v>
      </c>
      <c r="F83" s="15">
        <f t="shared" si="16"/>
        <v>84</v>
      </c>
      <c r="G83" s="204">
        <f>'[2]07'!H85</f>
        <v>37</v>
      </c>
      <c r="H83" s="205">
        <f>'[2]07'!I85</f>
        <v>0</v>
      </c>
      <c r="I83" s="205">
        <f>'[2]07'!J85</f>
        <v>0</v>
      </c>
      <c r="J83" s="205">
        <f>'[2]07'!K85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'[2]07'!B86</f>
        <v>84</v>
      </c>
      <c r="C84" s="205">
        <f>'[2]07'!C86</f>
        <v>0</v>
      </c>
      <c r="D84" s="205">
        <f>'[2]07'!D86</f>
        <v>0</v>
      </c>
      <c r="E84" s="205">
        <f>'[2]07'!E86</f>
        <v>0</v>
      </c>
      <c r="F84" s="15">
        <f t="shared" si="16"/>
        <v>84</v>
      </c>
      <c r="G84" s="204">
        <f>'[2]07'!H86</f>
        <v>37</v>
      </c>
      <c r="H84" s="205">
        <f>'[2]07'!I86</f>
        <v>0</v>
      </c>
      <c r="I84" s="205">
        <f>'[2]07'!J86</f>
        <v>0</v>
      </c>
      <c r="J84" s="205">
        <f>'[2]07'!K86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'[2]07'!B87</f>
        <v>84</v>
      </c>
      <c r="C85" s="205">
        <f>'[2]07'!C87</f>
        <v>0</v>
      </c>
      <c r="D85" s="205">
        <f>'[2]07'!D87</f>
        <v>0</v>
      </c>
      <c r="E85" s="205">
        <f>'[2]07'!E87</f>
        <v>0</v>
      </c>
      <c r="F85" s="15">
        <f t="shared" si="16"/>
        <v>84</v>
      </c>
      <c r="G85" s="204">
        <f>'[2]07'!H87</f>
        <v>38</v>
      </c>
      <c r="H85" s="205">
        <f>'[2]07'!I87</f>
        <v>0</v>
      </c>
      <c r="I85" s="205">
        <f>'[2]07'!J87</f>
        <v>0</v>
      </c>
      <c r="J85" s="205">
        <f>'[2]07'!K87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'[2]07'!B88</f>
        <v>84</v>
      </c>
      <c r="C86" s="205">
        <f>'[2]07'!C88</f>
        <v>0</v>
      </c>
      <c r="D86" s="205">
        <f>'[2]07'!D88</f>
        <v>0</v>
      </c>
      <c r="E86" s="205">
        <f>'[2]07'!E88</f>
        <v>0</v>
      </c>
      <c r="F86" s="15">
        <f t="shared" si="16"/>
        <v>84</v>
      </c>
      <c r="G86" s="204">
        <f>'[2]07'!H88</f>
        <v>38</v>
      </c>
      <c r="H86" s="205">
        <f>'[2]07'!I88</f>
        <v>0</v>
      </c>
      <c r="I86" s="205">
        <f>'[2]07'!J88</f>
        <v>0</v>
      </c>
      <c r="J86" s="205">
        <f>'[2]07'!K88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'[2]07'!B89</f>
        <v>84</v>
      </c>
      <c r="C87" s="205">
        <f>'[2]07'!C89</f>
        <v>0</v>
      </c>
      <c r="D87" s="205">
        <f>'[2]07'!D89</f>
        <v>0</v>
      </c>
      <c r="E87" s="205">
        <f>'[2]07'!E89</f>
        <v>0</v>
      </c>
      <c r="F87" s="15">
        <f t="shared" si="16"/>
        <v>84</v>
      </c>
      <c r="G87" s="204">
        <f>'[2]07'!H89</f>
        <v>38</v>
      </c>
      <c r="H87" s="205">
        <f>'[2]07'!I89</f>
        <v>0</v>
      </c>
      <c r="I87" s="205">
        <f>'[2]07'!J89</f>
        <v>0</v>
      </c>
      <c r="J87" s="205">
        <f>'[2]07'!K89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'[2]07'!B90</f>
        <v>84</v>
      </c>
      <c r="C88" s="205">
        <f>'[2]07'!C90</f>
        <v>0</v>
      </c>
      <c r="D88" s="205">
        <f>'[2]07'!D90</f>
        <v>0</v>
      </c>
      <c r="E88" s="205">
        <f>'[2]07'!E90</f>
        <v>0</v>
      </c>
      <c r="F88" s="15">
        <f t="shared" si="16"/>
        <v>84</v>
      </c>
      <c r="G88" s="204">
        <f>'[2]07'!H90</f>
        <v>38</v>
      </c>
      <c r="H88" s="205">
        <f>'[2]07'!I90</f>
        <v>0</v>
      </c>
      <c r="I88" s="205">
        <f>'[2]07'!J90</f>
        <v>0</v>
      </c>
      <c r="J88" s="205">
        <f>'[2]07'!K90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'[2]07'!B91</f>
        <v>84</v>
      </c>
      <c r="C89" s="205">
        <f>'[2]07'!C91</f>
        <v>0</v>
      </c>
      <c r="D89" s="205">
        <f>'[2]07'!D91</f>
        <v>0</v>
      </c>
      <c r="E89" s="205">
        <f>'[2]07'!E91</f>
        <v>0</v>
      </c>
      <c r="F89" s="15">
        <f t="shared" si="16"/>
        <v>84</v>
      </c>
      <c r="G89" s="204">
        <f>'[2]07'!H91</f>
        <v>38</v>
      </c>
      <c r="H89" s="205">
        <f>'[2]07'!I91</f>
        <v>0</v>
      </c>
      <c r="I89" s="205">
        <f>'[2]07'!J91</f>
        <v>0</v>
      </c>
      <c r="J89" s="205">
        <f>'[2]07'!K91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'[2]07'!B92</f>
        <v>84</v>
      </c>
      <c r="C90" s="205">
        <f>'[2]07'!C92</f>
        <v>0</v>
      </c>
      <c r="D90" s="205">
        <f>'[2]07'!D92</f>
        <v>0</v>
      </c>
      <c r="E90" s="205">
        <f>'[2]07'!E92</f>
        <v>0</v>
      </c>
      <c r="F90" s="15">
        <f t="shared" si="16"/>
        <v>84</v>
      </c>
      <c r="G90" s="204">
        <f>'[2]07'!H92</f>
        <v>38</v>
      </c>
      <c r="H90" s="205">
        <f>'[2]07'!I92</f>
        <v>0</v>
      </c>
      <c r="I90" s="205">
        <f>'[2]07'!J92</f>
        <v>0</v>
      </c>
      <c r="J90" s="205">
        <f>'[2]07'!K92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'[2]07'!B93</f>
        <v>84</v>
      </c>
      <c r="C91" s="205">
        <f>'[2]07'!C93</f>
        <v>0</v>
      </c>
      <c r="D91" s="205">
        <f>'[2]07'!D93</f>
        <v>0</v>
      </c>
      <c r="E91" s="205">
        <f>'[2]07'!E93</f>
        <v>0</v>
      </c>
      <c r="F91" s="15">
        <f t="shared" si="16"/>
        <v>84</v>
      </c>
      <c r="G91" s="204">
        <f>'[2]07'!H93</f>
        <v>38</v>
      </c>
      <c r="H91" s="205">
        <f>'[2]07'!I93</f>
        <v>0</v>
      </c>
      <c r="I91" s="205">
        <f>'[2]07'!J93</f>
        <v>0</v>
      </c>
      <c r="J91" s="205">
        <f>'[2]07'!K93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'[2]07'!B94</f>
        <v>84</v>
      </c>
      <c r="C92" s="205">
        <f>'[2]07'!C94</f>
        <v>0</v>
      </c>
      <c r="D92" s="205">
        <f>'[2]07'!D94</f>
        <v>0</v>
      </c>
      <c r="E92" s="205">
        <f>'[2]07'!E94</f>
        <v>0</v>
      </c>
      <c r="F92" s="15">
        <f t="shared" si="16"/>
        <v>84</v>
      </c>
      <c r="G92" s="204">
        <f>'[2]07'!H94</f>
        <v>38</v>
      </c>
      <c r="H92" s="205">
        <f>'[2]07'!I94</f>
        <v>0</v>
      </c>
      <c r="I92" s="205">
        <f>'[2]07'!J94</f>
        <v>0</v>
      </c>
      <c r="J92" s="205">
        <f>'[2]07'!K94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'[2]07'!B95</f>
        <v>84</v>
      </c>
      <c r="C93" s="205">
        <f>'[2]07'!C95</f>
        <v>0</v>
      </c>
      <c r="D93" s="205">
        <f>'[2]07'!D95</f>
        <v>0</v>
      </c>
      <c r="E93" s="205">
        <f>'[2]07'!E95</f>
        <v>0</v>
      </c>
      <c r="F93" s="15">
        <f t="shared" si="16"/>
        <v>84</v>
      </c>
      <c r="G93" s="204">
        <f>'[2]07'!H95</f>
        <v>38</v>
      </c>
      <c r="H93" s="205">
        <f>'[2]07'!I95</f>
        <v>0</v>
      </c>
      <c r="I93" s="205">
        <f>'[2]07'!J95</f>
        <v>0</v>
      </c>
      <c r="J93" s="205">
        <f>'[2]07'!K95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'[2]07'!B96</f>
        <v>84</v>
      </c>
      <c r="C94" s="205">
        <f>'[2]07'!C96</f>
        <v>0</v>
      </c>
      <c r="D94" s="205">
        <f>'[2]07'!D96</f>
        <v>0</v>
      </c>
      <c r="E94" s="205">
        <f>'[2]07'!E96</f>
        <v>0</v>
      </c>
      <c r="F94" s="15">
        <f t="shared" si="16"/>
        <v>84</v>
      </c>
      <c r="G94" s="204">
        <f>'[2]07'!H96</f>
        <v>38</v>
      </c>
      <c r="H94" s="205">
        <f>'[2]07'!I96</f>
        <v>0</v>
      </c>
      <c r="I94" s="205">
        <f>'[2]07'!J96</f>
        <v>0</v>
      </c>
      <c r="J94" s="205">
        <f>'[2]07'!K96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'[2]07'!B97</f>
        <v>84</v>
      </c>
      <c r="C95" s="205">
        <f>'[2]07'!C97</f>
        <v>0</v>
      </c>
      <c r="D95" s="205">
        <f>'[2]07'!D97</f>
        <v>0</v>
      </c>
      <c r="E95" s="205">
        <f>'[2]07'!E97</f>
        <v>0</v>
      </c>
      <c r="F95" s="15">
        <f t="shared" si="16"/>
        <v>84</v>
      </c>
      <c r="G95" s="204">
        <f>'[2]07'!H97</f>
        <v>38</v>
      </c>
      <c r="H95" s="205">
        <f>'[2]07'!I97</f>
        <v>0</v>
      </c>
      <c r="I95" s="205">
        <f>'[2]07'!J97</f>
        <v>0</v>
      </c>
      <c r="J95" s="205">
        <f>'[2]07'!K97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'[2]07'!B98</f>
        <v>84</v>
      </c>
      <c r="C96" s="205">
        <f>'[2]07'!C98</f>
        <v>0</v>
      </c>
      <c r="D96" s="205">
        <f>'[2]07'!D98</f>
        <v>0</v>
      </c>
      <c r="E96" s="205">
        <f>'[2]07'!E98</f>
        <v>0</v>
      </c>
      <c r="F96" s="15">
        <f t="shared" si="16"/>
        <v>84</v>
      </c>
      <c r="G96" s="204">
        <f>'[2]07'!H98</f>
        <v>38</v>
      </c>
      <c r="H96" s="205">
        <f>'[2]07'!I98</f>
        <v>0</v>
      </c>
      <c r="I96" s="205">
        <f>'[2]07'!J98</f>
        <v>0</v>
      </c>
      <c r="J96" s="205">
        <f>'[2]07'!K98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'[2]07'!B99</f>
        <v>84</v>
      </c>
      <c r="C97" s="205">
        <f>'[2]07'!C99</f>
        <v>0</v>
      </c>
      <c r="D97" s="205">
        <f>'[2]07'!D99</f>
        <v>0</v>
      </c>
      <c r="E97" s="205">
        <f>'[2]07'!E99</f>
        <v>0</v>
      </c>
      <c r="F97" s="15">
        <f t="shared" si="16"/>
        <v>84</v>
      </c>
      <c r="G97" s="204">
        <f>'[2]07'!H99</f>
        <v>38</v>
      </c>
      <c r="H97" s="205">
        <f>'[2]07'!I99</f>
        <v>0</v>
      </c>
      <c r="I97" s="205">
        <f>'[2]07'!J99</f>
        <v>0</v>
      </c>
      <c r="J97" s="205">
        <f>'[2]07'!K99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'[2]07'!B100</f>
        <v>84</v>
      </c>
      <c r="C98" s="205">
        <f>'[2]07'!C100</f>
        <v>0</v>
      </c>
      <c r="D98" s="205">
        <f>'[2]07'!D100</f>
        <v>0</v>
      </c>
      <c r="E98" s="205">
        <f>'[2]07'!E100</f>
        <v>0</v>
      </c>
      <c r="F98" s="15">
        <f t="shared" si="16"/>
        <v>84</v>
      </c>
      <c r="G98" s="204">
        <f>'[2]07'!H100</f>
        <v>38</v>
      </c>
      <c r="H98" s="205">
        <f>'[2]07'!I100</f>
        <v>0</v>
      </c>
      <c r="I98" s="205">
        <f>'[2]07'!J100</f>
        <v>0</v>
      </c>
      <c r="J98" s="205">
        <f>'[2]07'!K100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0.89062749999999979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0.89062749999999979</v>
      </c>
      <c r="L99" s="171">
        <f t="shared" si="17"/>
        <v>2.4E-2</v>
      </c>
      <c r="M99" s="171">
        <f t="shared" si="17"/>
        <v>0.88102749999999908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0.88102749999999908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44992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360</v>
      </c>
      <c r="G3" s="16">
        <f>'[3]07'!G5</f>
        <v>460</v>
      </c>
      <c r="H3" s="17">
        <f>SUM(B3:G3)</f>
        <v>1140</v>
      </c>
      <c r="I3" s="15">
        <f>'[3]07'!J5</f>
        <v>250.64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250.64</v>
      </c>
      <c r="P3" s="18">
        <f>frq!C3</f>
        <v>1</v>
      </c>
      <c r="Q3" s="15">
        <f t="shared" ref="Q3:V18" si="0">IF($P3=1,I3,IF(AND($P3=0.985,I3&gt;0.985*B3),B3*0.985,IF(AND($P3=0.965,I3&gt;0.965*B3),0.965*B3,I3)))</f>
        <v>250.64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250.64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186.64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186.64</v>
      </c>
      <c r="AT3" s="8">
        <v>30.82</v>
      </c>
      <c r="AU3" s="8">
        <v>30.82</v>
      </c>
      <c r="AW3" s="208">
        <v>32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32</v>
      </c>
      <c r="BD3" s="208">
        <v>32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32</v>
      </c>
      <c r="BL3" s="8">
        <f>AT3</f>
        <v>30.82</v>
      </c>
      <c r="BM3" s="8">
        <f>AU3</f>
        <v>30.82</v>
      </c>
      <c r="BN3" s="8">
        <f>BC3</f>
        <v>32</v>
      </c>
      <c r="BO3" s="8">
        <f>BJ3</f>
        <v>32</v>
      </c>
      <c r="BP3" s="182">
        <f>BL3-BN3</f>
        <v>-1.1799999999999997</v>
      </c>
      <c r="BQ3" s="182">
        <f>BM3-BO3</f>
        <v>-1.1799999999999997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360</v>
      </c>
      <c r="G4" s="16">
        <f>'[3]07'!G6</f>
        <v>460</v>
      </c>
      <c r="H4" s="17">
        <f>SUM(B4:G4)</f>
        <v>1140</v>
      </c>
      <c r="I4" s="15">
        <f>'[3]07'!J6</f>
        <v>231.04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231.04</v>
      </c>
      <c r="P4" s="18">
        <f>frq!C4</f>
        <v>1</v>
      </c>
      <c r="Q4" s="15">
        <f>IF($P4=1,I4,IF(AND($P4=0.985,I4&gt;0.985*B4),B4*0.985,IF(AND($P4=0.965,I4&gt;0.965*B4),0.965*B4,I4)))</f>
        <v>231.04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231.04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167.04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167.04</v>
      </c>
      <c r="AT4" s="8">
        <v>30.82</v>
      </c>
      <c r="AU4" s="8">
        <v>30.82</v>
      </c>
      <c r="AW4" s="208">
        <v>32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32</v>
      </c>
      <c r="BD4" s="208">
        <v>32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32</v>
      </c>
      <c r="BL4" s="8">
        <f t="shared" ref="BL4:BL67" si="21">AT4</f>
        <v>30.82</v>
      </c>
      <c r="BM4" s="8">
        <f t="shared" ref="BM4:BM67" si="22">AU4</f>
        <v>30.82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-1.1799999999999997</v>
      </c>
      <c r="BQ4" s="182">
        <f t="shared" ref="BQ4:BQ67" si="26">BM4-BO4</f>
        <v>-1.1799999999999997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360</v>
      </c>
      <c r="G5" s="16">
        <f>'[3]07'!G7</f>
        <v>460</v>
      </c>
      <c r="H5" s="17">
        <f t="shared" ref="H5:H68" si="27">SUM(B5:G5)</f>
        <v>1140</v>
      </c>
      <c r="I5" s="15">
        <f>'[3]07'!J7</f>
        <v>295.04000000000002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295.04000000000002</v>
      </c>
      <c r="P5" s="18">
        <f>frq!C5</f>
        <v>1</v>
      </c>
      <c r="Q5" s="15">
        <f t="shared" ref="Q5:V56" si="29">IF($P5=1,I5,IF(AND($P5=0.985,I5&gt;0.985*B5),B5*0.985,IF(AND($P5=0.965,I5&gt;0.965*B5),0.965*B5,I5)))</f>
        <v>295.04000000000002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295.04000000000002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231.04000000000002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231.04000000000002</v>
      </c>
      <c r="AT5" s="8">
        <v>30.82</v>
      </c>
      <c r="AU5" s="8">
        <v>30.82</v>
      </c>
      <c r="AW5" s="208">
        <v>32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32</v>
      </c>
      <c r="BD5" s="208">
        <v>32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32</v>
      </c>
      <c r="BL5" s="8">
        <f t="shared" si="21"/>
        <v>30.82</v>
      </c>
      <c r="BM5" s="8">
        <f t="shared" si="22"/>
        <v>30.82</v>
      </c>
      <c r="BN5" s="8">
        <f t="shared" si="23"/>
        <v>32</v>
      </c>
      <c r="BO5" s="8">
        <f t="shared" si="24"/>
        <v>32</v>
      </c>
      <c r="BP5" s="182">
        <f t="shared" si="25"/>
        <v>-1.1799999999999997</v>
      </c>
      <c r="BQ5" s="182">
        <f t="shared" si="26"/>
        <v>-1.1799999999999997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360</v>
      </c>
      <c r="G6" s="16">
        <f>'[3]07'!G8</f>
        <v>460</v>
      </c>
      <c r="H6" s="17">
        <f t="shared" si="27"/>
        <v>1140</v>
      </c>
      <c r="I6" s="15">
        <f>'[3]07'!J8</f>
        <v>295.04000000000002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295.04000000000002</v>
      </c>
      <c r="P6" s="18">
        <f>frq!C6</f>
        <v>1</v>
      </c>
      <c r="Q6" s="15">
        <f t="shared" si="29"/>
        <v>295.04000000000002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295.04000000000002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231.04000000000002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231.04000000000002</v>
      </c>
      <c r="AT6" s="8">
        <v>30.82</v>
      </c>
      <c r="AU6" s="8">
        <v>30.82</v>
      </c>
      <c r="AW6" s="208">
        <v>32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32</v>
      </c>
      <c r="BD6" s="208">
        <v>32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32</v>
      </c>
      <c r="BL6" s="8">
        <f t="shared" si="21"/>
        <v>30.82</v>
      </c>
      <c r="BM6" s="8">
        <f t="shared" si="22"/>
        <v>30.82</v>
      </c>
      <c r="BN6" s="8">
        <f t="shared" si="23"/>
        <v>32</v>
      </c>
      <c r="BO6" s="8">
        <f t="shared" si="24"/>
        <v>32</v>
      </c>
      <c r="BP6" s="182">
        <f t="shared" si="25"/>
        <v>-1.1799999999999997</v>
      </c>
      <c r="BQ6" s="182">
        <f t="shared" si="26"/>
        <v>-1.1799999999999997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360</v>
      </c>
      <c r="G7" s="16">
        <f>'[3]07'!G9</f>
        <v>460</v>
      </c>
      <c r="H7" s="17">
        <f t="shared" si="27"/>
        <v>1140</v>
      </c>
      <c r="I7" s="15">
        <f>'[3]07'!J9</f>
        <v>295.04000000000002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295.04000000000002</v>
      </c>
      <c r="P7" s="18">
        <f>frq!C7</f>
        <v>1</v>
      </c>
      <c r="Q7" s="15">
        <f t="shared" si="29"/>
        <v>295.04000000000002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295.04000000000002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231.04000000000002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231.04000000000002</v>
      </c>
      <c r="AT7" s="8">
        <v>30.82</v>
      </c>
      <c r="AU7" s="8">
        <v>30.82</v>
      </c>
      <c r="AW7" s="208">
        <v>32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32</v>
      </c>
      <c r="BD7" s="208">
        <v>32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32</v>
      </c>
      <c r="BL7" s="8">
        <f t="shared" si="21"/>
        <v>30.82</v>
      </c>
      <c r="BM7" s="8">
        <f t="shared" si="22"/>
        <v>30.82</v>
      </c>
      <c r="BN7" s="8">
        <f t="shared" si="23"/>
        <v>32</v>
      </c>
      <c r="BO7" s="8">
        <f t="shared" si="24"/>
        <v>32</v>
      </c>
      <c r="BP7" s="182">
        <f t="shared" si="25"/>
        <v>-1.1799999999999997</v>
      </c>
      <c r="BQ7" s="182">
        <f t="shared" si="26"/>
        <v>-1.1799999999999997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360</v>
      </c>
      <c r="G8" s="16">
        <f>'[3]07'!G10</f>
        <v>460</v>
      </c>
      <c r="H8" s="17">
        <f t="shared" si="27"/>
        <v>1140</v>
      </c>
      <c r="I8" s="15">
        <f>'[3]07'!J10</f>
        <v>295.04000000000002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295.04000000000002</v>
      </c>
      <c r="P8" s="18">
        <f>frq!C8</f>
        <v>1</v>
      </c>
      <c r="Q8" s="15">
        <f t="shared" si="29"/>
        <v>295.04000000000002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295.04000000000002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231.04000000000002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231.04000000000002</v>
      </c>
      <c r="AT8" s="8">
        <v>30.82</v>
      </c>
      <c r="AU8" s="8">
        <v>30.82</v>
      </c>
      <c r="AW8" s="208">
        <v>32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32</v>
      </c>
      <c r="BD8" s="208">
        <v>32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32</v>
      </c>
      <c r="BL8" s="8">
        <f t="shared" si="21"/>
        <v>30.82</v>
      </c>
      <c r="BM8" s="8">
        <f t="shared" si="22"/>
        <v>30.82</v>
      </c>
      <c r="BN8" s="8">
        <f t="shared" si="23"/>
        <v>32</v>
      </c>
      <c r="BO8" s="8">
        <f t="shared" si="24"/>
        <v>32</v>
      </c>
      <c r="BP8" s="182">
        <f t="shared" si="25"/>
        <v>-1.1799999999999997</v>
      </c>
      <c r="BQ8" s="182">
        <f t="shared" si="26"/>
        <v>-1.1799999999999997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360</v>
      </c>
      <c r="G9" s="16">
        <f>'[3]07'!G11</f>
        <v>460</v>
      </c>
      <c r="H9" s="17">
        <f t="shared" si="27"/>
        <v>1140</v>
      </c>
      <c r="I9" s="15">
        <f>'[3]07'!J11</f>
        <v>295.04000000000002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295.04000000000002</v>
      </c>
      <c r="P9" s="18">
        <f>frq!C9</f>
        <v>1</v>
      </c>
      <c r="Q9" s="15">
        <f t="shared" si="29"/>
        <v>295.04000000000002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295.04000000000002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231.04000000000002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231.04000000000002</v>
      </c>
      <c r="AT9" s="8">
        <v>30.82</v>
      </c>
      <c r="AU9" s="8">
        <v>30.82</v>
      </c>
      <c r="AW9" s="208">
        <v>32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32</v>
      </c>
      <c r="BD9" s="208">
        <v>32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32</v>
      </c>
      <c r="BL9" s="8">
        <f t="shared" si="21"/>
        <v>30.82</v>
      </c>
      <c r="BM9" s="8">
        <f t="shared" si="22"/>
        <v>30.82</v>
      </c>
      <c r="BN9" s="8">
        <f t="shared" si="23"/>
        <v>32</v>
      </c>
      <c r="BO9" s="8">
        <f t="shared" si="24"/>
        <v>32</v>
      </c>
      <c r="BP9" s="182">
        <f t="shared" si="25"/>
        <v>-1.1799999999999997</v>
      </c>
      <c r="BQ9" s="182">
        <f t="shared" si="26"/>
        <v>-1.1799999999999997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360</v>
      </c>
      <c r="G10" s="16">
        <f>'[3]07'!G12</f>
        <v>460</v>
      </c>
      <c r="H10" s="17">
        <f t="shared" si="27"/>
        <v>1140</v>
      </c>
      <c r="I10" s="15">
        <f>'[3]07'!J12</f>
        <v>295.04000000000002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295.04000000000002</v>
      </c>
      <c r="P10" s="18">
        <f>frq!C10</f>
        <v>1</v>
      </c>
      <c r="Q10" s="15">
        <f t="shared" si="29"/>
        <v>295.04000000000002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295.04000000000002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231.04000000000002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231.04000000000002</v>
      </c>
      <c r="AT10" s="8">
        <v>30.82</v>
      </c>
      <c r="AU10" s="8">
        <v>30.82</v>
      </c>
      <c r="AW10" s="208">
        <v>32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32</v>
      </c>
      <c r="BD10" s="208">
        <v>32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32</v>
      </c>
      <c r="BL10" s="8">
        <f t="shared" si="21"/>
        <v>30.82</v>
      </c>
      <c r="BM10" s="8">
        <f t="shared" si="22"/>
        <v>30.82</v>
      </c>
      <c r="BN10" s="8">
        <f t="shared" si="23"/>
        <v>32</v>
      </c>
      <c r="BO10" s="8">
        <f t="shared" si="24"/>
        <v>32</v>
      </c>
      <c r="BP10" s="182">
        <f t="shared" si="25"/>
        <v>-1.1799999999999997</v>
      </c>
      <c r="BQ10" s="182">
        <f t="shared" si="26"/>
        <v>-1.1799999999999997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360</v>
      </c>
      <c r="G11" s="16">
        <f>'[3]07'!G13</f>
        <v>460</v>
      </c>
      <c r="H11" s="17">
        <f t="shared" si="27"/>
        <v>1140</v>
      </c>
      <c r="I11" s="15">
        <f>'[3]07'!J13</f>
        <v>287.44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287.44</v>
      </c>
      <c r="P11" s="18">
        <f>frq!C11</f>
        <v>1</v>
      </c>
      <c r="Q11" s="15">
        <f t="shared" si="29"/>
        <v>287.44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287.44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223.44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223.44</v>
      </c>
      <c r="AT11" s="8">
        <v>30.82</v>
      </c>
      <c r="AU11" s="8">
        <v>30.82</v>
      </c>
      <c r="AW11" s="208">
        <v>32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32</v>
      </c>
      <c r="BD11" s="208">
        <v>32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32</v>
      </c>
      <c r="BL11" s="8">
        <f t="shared" si="21"/>
        <v>30.82</v>
      </c>
      <c r="BM11" s="8">
        <f t="shared" si="22"/>
        <v>30.82</v>
      </c>
      <c r="BN11" s="8">
        <f t="shared" si="23"/>
        <v>32</v>
      </c>
      <c r="BO11" s="8">
        <f t="shared" si="24"/>
        <v>32</v>
      </c>
      <c r="BP11" s="182">
        <f t="shared" si="25"/>
        <v>-1.1799999999999997</v>
      </c>
      <c r="BQ11" s="182">
        <f t="shared" si="26"/>
        <v>-1.1799999999999997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360</v>
      </c>
      <c r="G12" s="16">
        <f>'[3]07'!G14</f>
        <v>460</v>
      </c>
      <c r="H12" s="17">
        <f t="shared" si="27"/>
        <v>1140</v>
      </c>
      <c r="I12" s="15">
        <f>'[3]07'!J14</f>
        <v>287.44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287.44</v>
      </c>
      <c r="P12" s="18">
        <f>frq!C12</f>
        <v>1</v>
      </c>
      <c r="Q12" s="15">
        <f t="shared" si="29"/>
        <v>287.44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287.44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223.44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223.44</v>
      </c>
      <c r="AT12" s="8">
        <v>30.82</v>
      </c>
      <c r="AU12" s="8">
        <v>30.82</v>
      </c>
      <c r="AW12" s="208">
        <v>32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32</v>
      </c>
      <c r="BD12" s="208">
        <v>32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32</v>
      </c>
      <c r="BL12" s="8">
        <f t="shared" si="21"/>
        <v>30.82</v>
      </c>
      <c r="BM12" s="8">
        <f t="shared" si="22"/>
        <v>30.82</v>
      </c>
      <c r="BN12" s="8">
        <f t="shared" si="23"/>
        <v>32</v>
      </c>
      <c r="BO12" s="8">
        <f t="shared" si="24"/>
        <v>32</v>
      </c>
      <c r="BP12" s="182">
        <f t="shared" si="25"/>
        <v>-1.1799999999999997</v>
      </c>
      <c r="BQ12" s="182">
        <f t="shared" si="26"/>
        <v>-1.1799999999999997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360</v>
      </c>
      <c r="G13" s="16">
        <f>'[3]07'!G15</f>
        <v>460</v>
      </c>
      <c r="H13" s="17">
        <f t="shared" si="27"/>
        <v>1140</v>
      </c>
      <c r="I13" s="15">
        <f>'[3]07'!J15</f>
        <v>287.44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287.44</v>
      </c>
      <c r="P13" s="18">
        <f>frq!C13</f>
        <v>1</v>
      </c>
      <c r="Q13" s="15">
        <f t="shared" si="29"/>
        <v>287.44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287.44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223.44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223.44</v>
      </c>
      <c r="AT13" s="8">
        <v>30.82</v>
      </c>
      <c r="AU13" s="8">
        <v>30.82</v>
      </c>
      <c r="AW13" s="208">
        <v>32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32</v>
      </c>
      <c r="BD13" s="208">
        <v>32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32</v>
      </c>
      <c r="BL13" s="8">
        <f t="shared" si="21"/>
        <v>30.82</v>
      </c>
      <c r="BM13" s="8">
        <f t="shared" si="22"/>
        <v>30.82</v>
      </c>
      <c r="BN13" s="8">
        <f t="shared" si="23"/>
        <v>32</v>
      </c>
      <c r="BO13" s="8">
        <f t="shared" si="24"/>
        <v>32</v>
      </c>
      <c r="BP13" s="182">
        <f t="shared" si="25"/>
        <v>-1.1799999999999997</v>
      </c>
      <c r="BQ13" s="182">
        <f t="shared" si="26"/>
        <v>-1.1799999999999997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360</v>
      </c>
      <c r="G14" s="16">
        <f>'[3]07'!G16</f>
        <v>460</v>
      </c>
      <c r="H14" s="17">
        <f t="shared" si="27"/>
        <v>1140</v>
      </c>
      <c r="I14" s="15">
        <f>'[3]07'!J16</f>
        <v>287.44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287.44</v>
      </c>
      <c r="P14" s="18">
        <f>frq!C14</f>
        <v>1</v>
      </c>
      <c r="Q14" s="15">
        <f t="shared" si="29"/>
        <v>287.44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287.44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223.44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223.44</v>
      </c>
      <c r="AT14" s="8">
        <v>30.82</v>
      </c>
      <c r="AU14" s="8">
        <v>30.82</v>
      </c>
      <c r="AW14" s="208">
        <v>32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32</v>
      </c>
      <c r="BD14" s="208">
        <v>32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32</v>
      </c>
      <c r="BL14" s="8">
        <f t="shared" si="21"/>
        <v>30.82</v>
      </c>
      <c r="BM14" s="8">
        <f t="shared" si="22"/>
        <v>30.82</v>
      </c>
      <c r="BN14" s="8">
        <f t="shared" si="23"/>
        <v>32</v>
      </c>
      <c r="BO14" s="8">
        <f t="shared" si="24"/>
        <v>32</v>
      </c>
      <c r="BP14" s="182">
        <f t="shared" si="25"/>
        <v>-1.1799999999999997</v>
      </c>
      <c r="BQ14" s="182">
        <f t="shared" si="26"/>
        <v>-1.1799999999999997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360</v>
      </c>
      <c r="G15" s="16">
        <f>'[3]07'!G17</f>
        <v>460</v>
      </c>
      <c r="H15" s="17">
        <f t="shared" si="27"/>
        <v>1140</v>
      </c>
      <c r="I15" s="15">
        <f>'[3]07'!J17</f>
        <v>287.44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287.44</v>
      </c>
      <c r="P15" s="18">
        <f>frq!C15</f>
        <v>1</v>
      </c>
      <c r="Q15" s="15">
        <f t="shared" si="29"/>
        <v>287.44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287.44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223.44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223.44</v>
      </c>
      <c r="AT15" s="8">
        <v>30.82</v>
      </c>
      <c r="AU15" s="8">
        <v>30.82</v>
      </c>
      <c r="AW15" s="208">
        <v>32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32</v>
      </c>
      <c r="BD15" s="208">
        <v>32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32</v>
      </c>
      <c r="BL15" s="8">
        <f t="shared" si="21"/>
        <v>30.82</v>
      </c>
      <c r="BM15" s="8">
        <f t="shared" si="22"/>
        <v>30.82</v>
      </c>
      <c r="BN15" s="8">
        <f t="shared" si="23"/>
        <v>32</v>
      </c>
      <c r="BO15" s="8">
        <f t="shared" si="24"/>
        <v>32</v>
      </c>
      <c r="BP15" s="182">
        <f t="shared" si="25"/>
        <v>-1.1799999999999997</v>
      </c>
      <c r="BQ15" s="182">
        <f t="shared" si="26"/>
        <v>-1.1799999999999997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360</v>
      </c>
      <c r="G16" s="16">
        <f>'[3]07'!G18</f>
        <v>460</v>
      </c>
      <c r="H16" s="17">
        <f t="shared" si="27"/>
        <v>1140</v>
      </c>
      <c r="I16" s="15">
        <f>'[3]07'!J18</f>
        <v>287.44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287.44</v>
      </c>
      <c r="P16" s="18">
        <f>frq!C16</f>
        <v>1</v>
      </c>
      <c r="Q16" s="15">
        <f t="shared" si="29"/>
        <v>287.44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287.44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223.44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223.44</v>
      </c>
      <c r="AT16" s="8">
        <v>30.82</v>
      </c>
      <c r="AU16" s="8">
        <v>30.82</v>
      </c>
      <c r="AW16" s="208">
        <v>32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32</v>
      </c>
      <c r="BD16" s="208">
        <v>32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32</v>
      </c>
      <c r="BL16" s="8">
        <f t="shared" si="21"/>
        <v>30.82</v>
      </c>
      <c r="BM16" s="8">
        <f t="shared" si="22"/>
        <v>30.82</v>
      </c>
      <c r="BN16" s="8">
        <f t="shared" si="23"/>
        <v>32</v>
      </c>
      <c r="BO16" s="8">
        <f t="shared" si="24"/>
        <v>32</v>
      </c>
      <c r="BP16" s="182">
        <f t="shared" si="25"/>
        <v>-1.1799999999999997</v>
      </c>
      <c r="BQ16" s="182">
        <f t="shared" si="26"/>
        <v>-1.1799999999999997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360</v>
      </c>
      <c r="G17" s="16">
        <f>'[3]07'!G19</f>
        <v>460</v>
      </c>
      <c r="H17" s="17">
        <f t="shared" si="27"/>
        <v>1140</v>
      </c>
      <c r="I17" s="15">
        <f>'[3]07'!J19</f>
        <v>287.44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287.44</v>
      </c>
      <c r="P17" s="18">
        <f>frq!C17</f>
        <v>1</v>
      </c>
      <c r="Q17" s="15">
        <f t="shared" si="29"/>
        <v>287.44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287.44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223.44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223.44</v>
      </c>
      <c r="AT17" s="8">
        <v>30.82</v>
      </c>
      <c r="AU17" s="8">
        <v>30.82</v>
      </c>
      <c r="AW17" s="208">
        <v>32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32</v>
      </c>
      <c r="BD17" s="208">
        <v>32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32</v>
      </c>
      <c r="BL17" s="8">
        <f t="shared" si="21"/>
        <v>30.82</v>
      </c>
      <c r="BM17" s="8">
        <f t="shared" si="22"/>
        <v>30.82</v>
      </c>
      <c r="BN17" s="8">
        <f t="shared" si="23"/>
        <v>32</v>
      </c>
      <c r="BO17" s="8">
        <f t="shared" si="24"/>
        <v>32</v>
      </c>
      <c r="BP17" s="182">
        <f t="shared" si="25"/>
        <v>-1.1799999999999997</v>
      </c>
      <c r="BQ17" s="182">
        <f t="shared" si="26"/>
        <v>-1.1799999999999997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360</v>
      </c>
      <c r="G18" s="16">
        <f>'[3]07'!G20</f>
        <v>460</v>
      </c>
      <c r="H18" s="17">
        <f t="shared" si="27"/>
        <v>1140</v>
      </c>
      <c r="I18" s="15">
        <f>'[3]07'!J20</f>
        <v>287.44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287.44</v>
      </c>
      <c r="P18" s="18">
        <f>frq!C18</f>
        <v>1</v>
      </c>
      <c r="Q18" s="15">
        <f t="shared" si="29"/>
        <v>287.44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287.44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223.44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223.44</v>
      </c>
      <c r="AT18" s="8">
        <v>30.82</v>
      </c>
      <c r="AU18" s="8">
        <v>30.82</v>
      </c>
      <c r="AW18" s="208">
        <v>32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32</v>
      </c>
      <c r="BD18" s="208">
        <v>32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32</v>
      </c>
      <c r="BL18" s="8">
        <f t="shared" si="21"/>
        <v>30.82</v>
      </c>
      <c r="BM18" s="8">
        <f t="shared" si="22"/>
        <v>30.82</v>
      </c>
      <c r="BN18" s="8">
        <f t="shared" si="23"/>
        <v>32</v>
      </c>
      <c r="BO18" s="8">
        <f t="shared" si="24"/>
        <v>32</v>
      </c>
      <c r="BP18" s="182">
        <f t="shared" si="25"/>
        <v>-1.1799999999999997</v>
      </c>
      <c r="BQ18" s="182">
        <f t="shared" si="26"/>
        <v>-1.1799999999999997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360</v>
      </c>
      <c r="G19" s="16">
        <f>'[3]07'!G21</f>
        <v>460</v>
      </c>
      <c r="H19" s="17">
        <f t="shared" si="27"/>
        <v>1140</v>
      </c>
      <c r="I19" s="15">
        <f>'[3]07'!J21</f>
        <v>287.44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287.44</v>
      </c>
      <c r="P19" s="18">
        <f>frq!C19</f>
        <v>1</v>
      </c>
      <c r="Q19" s="15">
        <f t="shared" si="29"/>
        <v>287.44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287.44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223.44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223.44</v>
      </c>
      <c r="AT19" s="8">
        <v>30.82</v>
      </c>
      <c r="AU19" s="8">
        <v>30.82</v>
      </c>
      <c r="AW19" s="208">
        <v>32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32</v>
      </c>
      <c r="BD19" s="208">
        <v>32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32</v>
      </c>
      <c r="BL19" s="8">
        <f t="shared" si="21"/>
        <v>30.82</v>
      </c>
      <c r="BM19" s="8">
        <f t="shared" si="22"/>
        <v>30.82</v>
      </c>
      <c r="BN19" s="8">
        <f t="shared" si="23"/>
        <v>32</v>
      </c>
      <c r="BO19" s="8">
        <f t="shared" si="24"/>
        <v>32</v>
      </c>
      <c r="BP19" s="182">
        <f t="shared" si="25"/>
        <v>-1.1799999999999997</v>
      </c>
      <c r="BQ19" s="182">
        <f t="shared" si="26"/>
        <v>-1.1799999999999997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360</v>
      </c>
      <c r="G20" s="16">
        <f>'[3]07'!G22</f>
        <v>460</v>
      </c>
      <c r="H20" s="17">
        <f t="shared" si="27"/>
        <v>1140</v>
      </c>
      <c r="I20" s="15">
        <f>'[3]07'!J22</f>
        <v>287.44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287.44</v>
      </c>
      <c r="P20" s="18">
        <f>frq!C20</f>
        <v>1</v>
      </c>
      <c r="Q20" s="15">
        <f t="shared" si="29"/>
        <v>287.44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287.44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223.44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223.44</v>
      </c>
      <c r="AT20" s="8">
        <v>30.82</v>
      </c>
      <c r="AU20" s="8">
        <v>30.82</v>
      </c>
      <c r="AW20" s="208">
        <v>32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32</v>
      </c>
      <c r="BD20" s="208">
        <v>32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32</v>
      </c>
      <c r="BL20" s="8">
        <f t="shared" si="21"/>
        <v>30.82</v>
      </c>
      <c r="BM20" s="8">
        <f t="shared" si="22"/>
        <v>30.82</v>
      </c>
      <c r="BN20" s="8">
        <f t="shared" si="23"/>
        <v>32</v>
      </c>
      <c r="BO20" s="8">
        <f t="shared" si="24"/>
        <v>32</v>
      </c>
      <c r="BP20" s="182">
        <f t="shared" si="25"/>
        <v>-1.1799999999999997</v>
      </c>
      <c r="BQ20" s="182">
        <f t="shared" si="26"/>
        <v>-1.1799999999999997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360</v>
      </c>
      <c r="G21" s="16">
        <f>'[3]07'!G23</f>
        <v>460</v>
      </c>
      <c r="H21" s="17">
        <f t="shared" si="27"/>
        <v>1140</v>
      </c>
      <c r="I21" s="15">
        <f>'[3]07'!J23</f>
        <v>287.44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287.44</v>
      </c>
      <c r="P21" s="18">
        <f>frq!C21</f>
        <v>1</v>
      </c>
      <c r="Q21" s="15">
        <f t="shared" si="29"/>
        <v>287.44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287.44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223.44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223.44</v>
      </c>
      <c r="AT21" s="8">
        <v>30.82</v>
      </c>
      <c r="AU21" s="8">
        <v>30.82</v>
      </c>
      <c r="AW21" s="208">
        <v>32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32</v>
      </c>
      <c r="BD21" s="208">
        <v>32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32</v>
      </c>
      <c r="BL21" s="8">
        <f t="shared" si="21"/>
        <v>30.82</v>
      </c>
      <c r="BM21" s="8">
        <f t="shared" si="22"/>
        <v>30.82</v>
      </c>
      <c r="BN21" s="8">
        <f t="shared" si="23"/>
        <v>32</v>
      </c>
      <c r="BO21" s="8">
        <f t="shared" si="24"/>
        <v>32</v>
      </c>
      <c r="BP21" s="182">
        <f t="shared" si="25"/>
        <v>-1.1799999999999997</v>
      </c>
      <c r="BQ21" s="182">
        <f t="shared" si="26"/>
        <v>-1.1799999999999997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360</v>
      </c>
      <c r="G22" s="16">
        <f>'[3]07'!G24</f>
        <v>460</v>
      </c>
      <c r="H22" s="17">
        <f t="shared" si="27"/>
        <v>1140</v>
      </c>
      <c r="I22" s="15">
        <f>'[3]07'!J24</f>
        <v>287.44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287.44</v>
      </c>
      <c r="P22" s="18">
        <f>frq!C22</f>
        <v>1</v>
      </c>
      <c r="Q22" s="15">
        <f t="shared" si="29"/>
        <v>287.44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287.44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223.44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223.44</v>
      </c>
      <c r="AT22" s="8">
        <v>30.82</v>
      </c>
      <c r="AU22" s="8">
        <v>30.82</v>
      </c>
      <c r="AW22" s="208">
        <v>32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32</v>
      </c>
      <c r="BD22" s="208">
        <v>32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32</v>
      </c>
      <c r="BL22" s="8">
        <f t="shared" si="21"/>
        <v>30.82</v>
      </c>
      <c r="BM22" s="8">
        <f t="shared" si="22"/>
        <v>30.82</v>
      </c>
      <c r="BN22" s="8">
        <f t="shared" si="23"/>
        <v>32</v>
      </c>
      <c r="BO22" s="8">
        <f t="shared" si="24"/>
        <v>32</v>
      </c>
      <c r="BP22" s="182">
        <f t="shared" si="25"/>
        <v>-1.1799999999999997</v>
      </c>
      <c r="BQ22" s="182">
        <f t="shared" si="26"/>
        <v>-1.1799999999999997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360</v>
      </c>
      <c r="G23" s="16">
        <f>'[3]07'!G25</f>
        <v>460</v>
      </c>
      <c r="H23" s="17">
        <f t="shared" si="27"/>
        <v>1140</v>
      </c>
      <c r="I23" s="15">
        <f>'[3]07'!J25</f>
        <v>295.04000000000002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295.04000000000002</v>
      </c>
      <c r="P23" s="18">
        <f>frq!C23</f>
        <v>1</v>
      </c>
      <c r="Q23" s="15">
        <f t="shared" si="29"/>
        <v>295.04000000000002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295.04000000000002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231.04000000000002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231.04000000000002</v>
      </c>
      <c r="AT23" s="8">
        <v>30.82</v>
      </c>
      <c r="AU23" s="8">
        <v>30.82</v>
      </c>
      <c r="AW23" s="208">
        <v>32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32</v>
      </c>
      <c r="BD23" s="208">
        <v>32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32</v>
      </c>
      <c r="BL23" s="8">
        <f t="shared" si="21"/>
        <v>30.82</v>
      </c>
      <c r="BM23" s="8">
        <f t="shared" si="22"/>
        <v>30.82</v>
      </c>
      <c r="BN23" s="8">
        <f t="shared" si="23"/>
        <v>32</v>
      </c>
      <c r="BO23" s="8">
        <f t="shared" si="24"/>
        <v>32</v>
      </c>
      <c r="BP23" s="182">
        <f t="shared" si="25"/>
        <v>-1.1799999999999997</v>
      </c>
      <c r="BQ23" s="182">
        <f t="shared" si="26"/>
        <v>-1.1799999999999997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360</v>
      </c>
      <c r="G24" s="16">
        <f>'[3]07'!G26</f>
        <v>460</v>
      </c>
      <c r="H24" s="17">
        <f t="shared" si="27"/>
        <v>1140</v>
      </c>
      <c r="I24" s="15">
        <f>'[3]07'!J26</f>
        <v>314.64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314.64</v>
      </c>
      <c r="P24" s="18">
        <f>frq!C24</f>
        <v>1</v>
      </c>
      <c r="Q24" s="15">
        <f t="shared" si="29"/>
        <v>314.64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314.64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250.64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250.64</v>
      </c>
      <c r="AT24" s="8">
        <v>30.82</v>
      </c>
      <c r="AU24" s="8">
        <v>30.82</v>
      </c>
      <c r="AW24" s="208">
        <v>32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32</v>
      </c>
      <c r="BD24" s="208">
        <v>32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32</v>
      </c>
      <c r="BL24" s="8">
        <f t="shared" si="21"/>
        <v>30.82</v>
      </c>
      <c r="BM24" s="8">
        <f t="shared" si="22"/>
        <v>30.82</v>
      </c>
      <c r="BN24" s="8">
        <f t="shared" si="23"/>
        <v>32</v>
      </c>
      <c r="BO24" s="8">
        <f t="shared" si="24"/>
        <v>32</v>
      </c>
      <c r="BP24" s="182">
        <f t="shared" si="25"/>
        <v>-1.1799999999999997</v>
      </c>
      <c r="BQ24" s="182">
        <f t="shared" si="26"/>
        <v>-1.1799999999999997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360</v>
      </c>
      <c r="G25" s="16">
        <f>'[3]07'!G27</f>
        <v>460</v>
      </c>
      <c r="H25" s="17">
        <f t="shared" si="27"/>
        <v>1140</v>
      </c>
      <c r="I25" s="15">
        <f>'[3]07'!J27</f>
        <v>320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320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320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256</v>
      </c>
      <c r="AT25" s="8">
        <v>30.82</v>
      </c>
      <c r="AU25" s="8">
        <v>30.82</v>
      </c>
      <c r="AW25" s="208">
        <v>32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32</v>
      </c>
      <c r="BD25" s="208">
        <v>32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32</v>
      </c>
      <c r="BL25" s="8">
        <f t="shared" si="21"/>
        <v>30.82</v>
      </c>
      <c r="BM25" s="8">
        <f t="shared" si="22"/>
        <v>30.82</v>
      </c>
      <c r="BN25" s="8">
        <f t="shared" si="23"/>
        <v>32</v>
      </c>
      <c r="BO25" s="8">
        <f t="shared" si="24"/>
        <v>32</v>
      </c>
      <c r="BP25" s="182">
        <f t="shared" si="25"/>
        <v>-1.1799999999999997</v>
      </c>
      <c r="BQ25" s="182">
        <f t="shared" si="26"/>
        <v>-1.1799999999999997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360</v>
      </c>
      <c r="G26" s="16">
        <f>'[3]07'!G28</f>
        <v>460</v>
      </c>
      <c r="H26" s="17">
        <f t="shared" si="27"/>
        <v>1140</v>
      </c>
      <c r="I26" s="15">
        <f>'[3]07'!J28</f>
        <v>320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320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320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256</v>
      </c>
      <c r="AT26" s="8">
        <v>30.82</v>
      </c>
      <c r="AU26" s="8">
        <v>30.82</v>
      </c>
      <c r="AW26" s="208">
        <v>32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32</v>
      </c>
      <c r="BD26" s="208">
        <v>32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32</v>
      </c>
      <c r="BL26" s="8">
        <f t="shared" si="21"/>
        <v>30.82</v>
      </c>
      <c r="BM26" s="8">
        <f t="shared" si="22"/>
        <v>30.82</v>
      </c>
      <c r="BN26" s="8">
        <f t="shared" si="23"/>
        <v>32</v>
      </c>
      <c r="BO26" s="8">
        <f t="shared" si="24"/>
        <v>32</v>
      </c>
      <c r="BP26" s="182">
        <f t="shared" si="25"/>
        <v>-1.1799999999999997</v>
      </c>
      <c r="BQ26" s="182">
        <f t="shared" si="26"/>
        <v>-1.1799999999999997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360</v>
      </c>
      <c r="G27" s="16">
        <f>'[3]07'!G29</f>
        <v>460</v>
      </c>
      <c r="H27" s="17">
        <f t="shared" si="27"/>
        <v>1140</v>
      </c>
      <c r="I27" s="15">
        <f>'[3]07'!J29</f>
        <v>320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320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320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256</v>
      </c>
      <c r="AT27" s="8">
        <v>30.82</v>
      </c>
      <c r="AU27" s="8">
        <v>30.82</v>
      </c>
      <c r="AW27" s="208">
        <v>32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32</v>
      </c>
      <c r="BD27" s="208">
        <v>32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32</v>
      </c>
      <c r="BL27" s="8">
        <f t="shared" si="21"/>
        <v>30.82</v>
      </c>
      <c r="BM27" s="8">
        <f t="shared" si="22"/>
        <v>30.82</v>
      </c>
      <c r="BN27" s="8">
        <f t="shared" si="23"/>
        <v>32</v>
      </c>
      <c r="BO27" s="8">
        <f t="shared" si="24"/>
        <v>32</v>
      </c>
      <c r="BP27" s="182">
        <f t="shared" si="25"/>
        <v>-1.1799999999999997</v>
      </c>
      <c r="BQ27" s="182">
        <f t="shared" si="26"/>
        <v>-1.1799999999999997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360</v>
      </c>
      <c r="G28" s="16">
        <f>'[3]07'!G30</f>
        <v>460</v>
      </c>
      <c r="H28" s="17">
        <f t="shared" si="27"/>
        <v>1140</v>
      </c>
      <c r="I28" s="15">
        <f>'[3]07'!J30</f>
        <v>320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320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256</v>
      </c>
      <c r="AT28" s="8">
        <v>30.82</v>
      </c>
      <c r="AU28" s="8">
        <v>30.82</v>
      </c>
      <c r="AW28" s="208">
        <v>32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32</v>
      </c>
      <c r="BD28" s="208">
        <v>32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32</v>
      </c>
      <c r="BL28" s="8">
        <f t="shared" si="21"/>
        <v>30.82</v>
      </c>
      <c r="BM28" s="8">
        <f t="shared" si="22"/>
        <v>30.82</v>
      </c>
      <c r="BN28" s="8">
        <f t="shared" si="23"/>
        <v>32</v>
      </c>
      <c r="BO28" s="8">
        <f t="shared" si="24"/>
        <v>32</v>
      </c>
      <c r="BP28" s="182">
        <f t="shared" si="25"/>
        <v>-1.1799999999999997</v>
      </c>
      <c r="BQ28" s="182">
        <f t="shared" si="26"/>
        <v>-1.1799999999999997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360</v>
      </c>
      <c r="G29" s="16">
        <f>'[3]07'!G31</f>
        <v>460</v>
      </c>
      <c r="H29" s="17">
        <f t="shared" si="27"/>
        <v>1140</v>
      </c>
      <c r="I29" s="15">
        <f>'[3]07'!J31</f>
        <v>320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30.82</v>
      </c>
      <c r="AU29" s="8">
        <v>30.82</v>
      </c>
      <c r="AW29" s="208">
        <v>32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32</v>
      </c>
      <c r="BD29" s="208">
        <v>32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32</v>
      </c>
      <c r="BL29" s="8">
        <f t="shared" si="21"/>
        <v>30.82</v>
      </c>
      <c r="BM29" s="8">
        <f t="shared" si="22"/>
        <v>30.82</v>
      </c>
      <c r="BN29" s="8">
        <f t="shared" si="23"/>
        <v>32</v>
      </c>
      <c r="BO29" s="8">
        <f t="shared" si="24"/>
        <v>32</v>
      </c>
      <c r="BP29" s="182">
        <f t="shared" si="25"/>
        <v>-1.1799999999999997</v>
      </c>
      <c r="BQ29" s="182">
        <f t="shared" si="26"/>
        <v>-1.1799999999999997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360</v>
      </c>
      <c r="G30" s="16">
        <f>'[3]07'!G32</f>
        <v>460</v>
      </c>
      <c r="H30" s="17">
        <f t="shared" si="27"/>
        <v>1140</v>
      </c>
      <c r="I30" s="15">
        <f>'[3]07'!J32</f>
        <v>320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30.82</v>
      </c>
      <c r="AU30" s="8">
        <v>30.82</v>
      </c>
      <c r="AW30" s="208">
        <v>32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32</v>
      </c>
      <c r="BD30" s="208">
        <v>32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32</v>
      </c>
      <c r="BL30" s="8">
        <f t="shared" si="21"/>
        <v>30.82</v>
      </c>
      <c r="BM30" s="8">
        <f t="shared" si="22"/>
        <v>30.82</v>
      </c>
      <c r="BN30" s="8">
        <f t="shared" si="23"/>
        <v>32</v>
      </c>
      <c r="BO30" s="8">
        <f t="shared" si="24"/>
        <v>32</v>
      </c>
      <c r="BP30" s="182">
        <f t="shared" si="25"/>
        <v>-1.1799999999999997</v>
      </c>
      <c r="BQ30" s="182">
        <f t="shared" si="26"/>
        <v>-1.1799999999999997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360</v>
      </c>
      <c r="G31" s="16">
        <f>'[3]07'!G33</f>
        <v>460</v>
      </c>
      <c r="H31" s="17">
        <f t="shared" si="27"/>
        <v>1140</v>
      </c>
      <c r="I31" s="15">
        <f>'[3]07'!J33</f>
        <v>320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30.82</v>
      </c>
      <c r="AU31" s="8">
        <v>30.82</v>
      </c>
      <c r="AW31" s="208">
        <v>32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32</v>
      </c>
      <c r="BD31" s="208">
        <v>32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32</v>
      </c>
      <c r="BL31" s="8">
        <f t="shared" si="21"/>
        <v>30.82</v>
      </c>
      <c r="BM31" s="8">
        <f t="shared" si="22"/>
        <v>30.82</v>
      </c>
      <c r="BN31" s="8">
        <f t="shared" si="23"/>
        <v>32</v>
      </c>
      <c r="BO31" s="8">
        <f t="shared" si="24"/>
        <v>32</v>
      </c>
      <c r="BP31" s="182">
        <f t="shared" si="25"/>
        <v>-1.1799999999999997</v>
      </c>
      <c r="BQ31" s="182">
        <f t="shared" si="26"/>
        <v>-1.1799999999999997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360</v>
      </c>
      <c r="G32" s="16">
        <f>'[3]07'!G34</f>
        <v>460</v>
      </c>
      <c r="H32" s="17">
        <f t="shared" si="27"/>
        <v>1140</v>
      </c>
      <c r="I32" s="15">
        <f>'[3]07'!J34</f>
        <v>320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18.86</v>
      </c>
      <c r="AU32" s="8">
        <v>30.82</v>
      </c>
      <c r="AW32" s="208">
        <v>32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32</v>
      </c>
      <c r="BD32" s="208">
        <v>32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32</v>
      </c>
      <c r="BL32" s="8">
        <f t="shared" si="21"/>
        <v>18.86</v>
      </c>
      <c r="BM32" s="8">
        <f t="shared" si="22"/>
        <v>30.82</v>
      </c>
      <c r="BN32" s="8">
        <f t="shared" si="23"/>
        <v>32</v>
      </c>
      <c r="BO32" s="8">
        <f t="shared" si="24"/>
        <v>32</v>
      </c>
      <c r="BP32" s="182">
        <f t="shared" si="25"/>
        <v>-13.14</v>
      </c>
      <c r="BQ32" s="182">
        <f t="shared" si="26"/>
        <v>-1.1799999999999997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360</v>
      </c>
      <c r="G33" s="16">
        <f>'[3]07'!G35</f>
        <v>460</v>
      </c>
      <c r="H33" s="17">
        <f t="shared" si="27"/>
        <v>1140</v>
      </c>
      <c r="I33" s="15">
        <f>'[3]07'!J35</f>
        <v>320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18.86</v>
      </c>
      <c r="AU33" s="8">
        <v>30.82</v>
      </c>
      <c r="AW33" s="208">
        <v>32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32</v>
      </c>
      <c r="BD33" s="208">
        <v>32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32</v>
      </c>
      <c r="BL33" s="8">
        <f t="shared" si="21"/>
        <v>18.86</v>
      </c>
      <c r="BM33" s="8">
        <f t="shared" si="22"/>
        <v>30.82</v>
      </c>
      <c r="BN33" s="8">
        <f t="shared" si="23"/>
        <v>32</v>
      </c>
      <c r="BO33" s="8">
        <f t="shared" si="24"/>
        <v>32</v>
      </c>
      <c r="BP33" s="182">
        <f t="shared" si="25"/>
        <v>-13.14</v>
      </c>
      <c r="BQ33" s="182">
        <f t="shared" si="26"/>
        <v>-1.1799999999999997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360</v>
      </c>
      <c r="G34" s="16">
        <f>'[3]07'!G36</f>
        <v>460</v>
      </c>
      <c r="H34" s="17">
        <f t="shared" si="27"/>
        <v>1140</v>
      </c>
      <c r="I34" s="15">
        <f>'[3]07'!J36</f>
        <v>320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18.86</v>
      </c>
      <c r="AU34" s="8">
        <v>30.82</v>
      </c>
      <c r="AW34" s="208">
        <v>32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32</v>
      </c>
      <c r="BD34" s="208">
        <v>32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32</v>
      </c>
      <c r="BL34" s="8">
        <f t="shared" si="21"/>
        <v>18.86</v>
      </c>
      <c r="BM34" s="8">
        <f t="shared" si="22"/>
        <v>30.82</v>
      </c>
      <c r="BN34" s="8">
        <f t="shared" si="23"/>
        <v>32</v>
      </c>
      <c r="BO34" s="8">
        <f t="shared" si="24"/>
        <v>32</v>
      </c>
      <c r="BP34" s="182">
        <f t="shared" si="25"/>
        <v>-13.14</v>
      </c>
      <c r="BQ34" s="182">
        <f t="shared" si="26"/>
        <v>-1.1799999999999997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360</v>
      </c>
      <c r="G35" s="16">
        <f>'[3]07'!G37</f>
        <v>460</v>
      </c>
      <c r="H35" s="17">
        <f t="shared" si="27"/>
        <v>1140</v>
      </c>
      <c r="I35" s="15">
        <f>'[3]07'!J37</f>
        <v>314.64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314.64</v>
      </c>
      <c r="P35" s="18">
        <f>frq!C35</f>
        <v>1</v>
      </c>
      <c r="Q35" s="15">
        <f t="shared" si="29"/>
        <v>314.64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314.64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250.64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250.64</v>
      </c>
      <c r="AT35" s="8">
        <v>18.86</v>
      </c>
      <c r="AU35" s="8">
        <v>30.82</v>
      </c>
      <c r="AW35" s="208">
        <v>32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32</v>
      </c>
      <c r="BD35" s="208">
        <v>32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32</v>
      </c>
      <c r="BL35" s="8">
        <f t="shared" si="21"/>
        <v>18.86</v>
      </c>
      <c r="BM35" s="8">
        <f t="shared" si="22"/>
        <v>30.82</v>
      </c>
      <c r="BN35" s="8">
        <f t="shared" si="23"/>
        <v>32</v>
      </c>
      <c r="BO35" s="8">
        <f t="shared" si="24"/>
        <v>32</v>
      </c>
      <c r="BP35" s="182">
        <f t="shared" si="25"/>
        <v>-13.14</v>
      </c>
      <c r="BQ35" s="182">
        <f t="shared" si="26"/>
        <v>-1.1799999999999997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360</v>
      </c>
      <c r="G36" s="16">
        <f>'[3]07'!G38</f>
        <v>460</v>
      </c>
      <c r="H36" s="17">
        <f t="shared" si="27"/>
        <v>1140</v>
      </c>
      <c r="I36" s="15">
        <f>'[3]07'!J38</f>
        <v>314.64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314.64</v>
      </c>
      <c r="P36" s="18">
        <f>frq!C36</f>
        <v>1</v>
      </c>
      <c r="Q36" s="15">
        <f t="shared" si="29"/>
        <v>314.64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314.64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250.64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250.64</v>
      </c>
      <c r="AT36" s="8">
        <v>13.66</v>
      </c>
      <c r="AU36" s="8">
        <v>30.82</v>
      </c>
      <c r="AW36" s="208">
        <v>32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32</v>
      </c>
      <c r="BD36" s="208">
        <v>32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32</v>
      </c>
      <c r="BL36" s="8">
        <f t="shared" si="21"/>
        <v>13.66</v>
      </c>
      <c r="BM36" s="8">
        <f t="shared" si="22"/>
        <v>30.82</v>
      </c>
      <c r="BN36" s="8">
        <f t="shared" si="23"/>
        <v>32</v>
      </c>
      <c r="BO36" s="8">
        <f t="shared" si="24"/>
        <v>32</v>
      </c>
      <c r="BP36" s="182">
        <f t="shared" si="25"/>
        <v>-18.34</v>
      </c>
      <c r="BQ36" s="182">
        <f t="shared" si="26"/>
        <v>-1.1799999999999997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360</v>
      </c>
      <c r="G37" s="16">
        <f>'[3]07'!G39</f>
        <v>460</v>
      </c>
      <c r="H37" s="17">
        <f t="shared" si="27"/>
        <v>1140</v>
      </c>
      <c r="I37" s="15">
        <f>'[3]07'!J39</f>
        <v>290.02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290.02</v>
      </c>
      <c r="P37" s="18">
        <f>frq!C37</f>
        <v>1</v>
      </c>
      <c r="Q37" s="15">
        <f t="shared" si="29"/>
        <v>290.02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290.02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226.01999999999998</v>
      </c>
      <c r="AT37" s="8">
        <v>13.66</v>
      </c>
      <c r="AU37" s="8">
        <v>30.82</v>
      </c>
      <c r="AW37" s="208">
        <v>32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32</v>
      </c>
      <c r="BD37" s="208">
        <v>32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32</v>
      </c>
      <c r="BL37" s="8">
        <f t="shared" si="21"/>
        <v>13.66</v>
      </c>
      <c r="BM37" s="8">
        <f t="shared" si="22"/>
        <v>30.82</v>
      </c>
      <c r="BN37" s="8">
        <f t="shared" si="23"/>
        <v>32</v>
      </c>
      <c r="BO37" s="8">
        <f t="shared" si="24"/>
        <v>32</v>
      </c>
      <c r="BP37" s="182">
        <f t="shared" si="25"/>
        <v>-18.34</v>
      </c>
      <c r="BQ37" s="182">
        <f t="shared" si="26"/>
        <v>-1.1799999999999997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360</v>
      </c>
      <c r="G38" s="16">
        <f>'[3]07'!G40</f>
        <v>460</v>
      </c>
      <c r="H38" s="17">
        <f t="shared" si="27"/>
        <v>1140</v>
      </c>
      <c r="I38" s="15">
        <f>'[3]07'!J40</f>
        <v>290.02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290.02</v>
      </c>
      <c r="P38" s="18">
        <f>frq!C38</f>
        <v>1</v>
      </c>
      <c r="Q38" s="15">
        <f t="shared" si="29"/>
        <v>290.02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290.02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226.01999999999998</v>
      </c>
      <c r="AT38" s="8">
        <v>13.66</v>
      </c>
      <c r="AU38" s="8">
        <v>30.82</v>
      </c>
      <c r="AW38" s="208">
        <v>32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32</v>
      </c>
      <c r="BD38" s="208">
        <v>32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32</v>
      </c>
      <c r="BL38" s="8">
        <f t="shared" si="21"/>
        <v>13.66</v>
      </c>
      <c r="BM38" s="8">
        <f t="shared" si="22"/>
        <v>30.82</v>
      </c>
      <c r="BN38" s="8">
        <f t="shared" si="23"/>
        <v>32</v>
      </c>
      <c r="BO38" s="8">
        <f t="shared" si="24"/>
        <v>32</v>
      </c>
      <c r="BP38" s="182">
        <f t="shared" si="25"/>
        <v>-18.34</v>
      </c>
      <c r="BQ38" s="182">
        <f t="shared" si="26"/>
        <v>-1.1799999999999997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360</v>
      </c>
      <c r="G39" s="16">
        <f>'[3]07'!G41</f>
        <v>460</v>
      </c>
      <c r="H39" s="17">
        <f t="shared" si="27"/>
        <v>1140</v>
      </c>
      <c r="I39" s="15">
        <f>'[3]07'!J41</f>
        <v>290.02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290.02</v>
      </c>
      <c r="P39" s="18">
        <f>frq!C39</f>
        <v>1</v>
      </c>
      <c r="Q39" s="15">
        <f t="shared" si="29"/>
        <v>290.02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290.02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226.01999999999998</v>
      </c>
      <c r="AT39" s="8">
        <v>13.66</v>
      </c>
      <c r="AU39" s="8">
        <v>30.82</v>
      </c>
      <c r="AW39" s="208">
        <v>32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32</v>
      </c>
      <c r="BD39" s="208">
        <v>32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32</v>
      </c>
      <c r="BL39" s="8">
        <f t="shared" si="21"/>
        <v>13.66</v>
      </c>
      <c r="BM39" s="8">
        <f t="shared" si="22"/>
        <v>30.82</v>
      </c>
      <c r="BN39" s="8">
        <f t="shared" si="23"/>
        <v>32</v>
      </c>
      <c r="BO39" s="8">
        <f t="shared" si="24"/>
        <v>32</v>
      </c>
      <c r="BP39" s="182">
        <f t="shared" si="25"/>
        <v>-18.34</v>
      </c>
      <c r="BQ39" s="182">
        <f t="shared" si="26"/>
        <v>-1.1799999999999997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360</v>
      </c>
      <c r="G40" s="16">
        <f>'[3]07'!G42</f>
        <v>460</v>
      </c>
      <c r="H40" s="17">
        <f t="shared" si="27"/>
        <v>1140</v>
      </c>
      <c r="I40" s="15">
        <f>'[3]07'!J42</f>
        <v>290.02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290.02</v>
      </c>
      <c r="P40" s="18">
        <f>frq!C40</f>
        <v>1</v>
      </c>
      <c r="Q40" s="15">
        <f t="shared" si="29"/>
        <v>290.02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290.02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226.01999999999998</v>
      </c>
      <c r="AT40" s="8">
        <v>30.82</v>
      </c>
      <c r="AU40" s="8">
        <v>14.02</v>
      </c>
      <c r="AW40" s="208">
        <v>32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32</v>
      </c>
      <c r="BD40" s="208">
        <v>32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32</v>
      </c>
      <c r="BL40" s="8">
        <f t="shared" si="21"/>
        <v>30.82</v>
      </c>
      <c r="BM40" s="8">
        <f t="shared" si="22"/>
        <v>14.02</v>
      </c>
      <c r="BN40" s="8">
        <f t="shared" si="23"/>
        <v>32</v>
      </c>
      <c r="BO40" s="8">
        <f t="shared" si="24"/>
        <v>32</v>
      </c>
      <c r="BP40" s="182">
        <f t="shared" si="25"/>
        <v>-1.1799999999999997</v>
      </c>
      <c r="BQ40" s="182">
        <f t="shared" si="26"/>
        <v>-17.98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360</v>
      </c>
      <c r="G41" s="16">
        <f>'[3]07'!G43</f>
        <v>460</v>
      </c>
      <c r="H41" s="17">
        <f t="shared" si="27"/>
        <v>1140</v>
      </c>
      <c r="I41" s="15">
        <f>'[3]07'!J43</f>
        <v>290.02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290.02</v>
      </c>
      <c r="P41" s="18">
        <f>frq!C41</f>
        <v>1</v>
      </c>
      <c r="Q41" s="15">
        <f t="shared" si="29"/>
        <v>290.02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290.02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226.01999999999998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226.01999999999998</v>
      </c>
      <c r="AT41" s="8">
        <v>30.82</v>
      </c>
      <c r="AU41" s="8">
        <v>14.02</v>
      </c>
      <c r="AW41" s="208">
        <v>32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32</v>
      </c>
      <c r="BD41" s="208">
        <v>32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32</v>
      </c>
      <c r="BL41" s="8">
        <f t="shared" si="21"/>
        <v>30.82</v>
      </c>
      <c r="BM41" s="8">
        <f t="shared" si="22"/>
        <v>14.02</v>
      </c>
      <c r="BN41" s="8">
        <f t="shared" si="23"/>
        <v>32</v>
      </c>
      <c r="BO41" s="8">
        <f t="shared" si="24"/>
        <v>32</v>
      </c>
      <c r="BP41" s="182">
        <f t="shared" si="25"/>
        <v>-1.1799999999999997</v>
      </c>
      <c r="BQ41" s="182">
        <f t="shared" si="26"/>
        <v>-17.98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360</v>
      </c>
      <c r="G42" s="16">
        <f>'[3]07'!G44</f>
        <v>460</v>
      </c>
      <c r="H42" s="17">
        <f t="shared" si="27"/>
        <v>1140</v>
      </c>
      <c r="I42" s="15">
        <f>'[3]07'!J44</f>
        <v>290.02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290.02</v>
      </c>
      <c r="P42" s="18">
        <f>frq!C42</f>
        <v>1</v>
      </c>
      <c r="Q42" s="15">
        <f t="shared" si="29"/>
        <v>290.02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290.02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226.01999999999998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226.01999999999998</v>
      </c>
      <c r="AT42" s="8">
        <v>30.82</v>
      </c>
      <c r="AU42" s="8">
        <v>14.02</v>
      </c>
      <c r="AW42" s="208">
        <v>32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32</v>
      </c>
      <c r="BD42" s="208">
        <v>32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32</v>
      </c>
      <c r="BL42" s="8">
        <f t="shared" si="21"/>
        <v>30.82</v>
      </c>
      <c r="BM42" s="8">
        <f t="shared" si="22"/>
        <v>14.02</v>
      </c>
      <c r="BN42" s="8">
        <f t="shared" si="23"/>
        <v>32</v>
      </c>
      <c r="BO42" s="8">
        <f t="shared" si="24"/>
        <v>32</v>
      </c>
      <c r="BP42" s="182">
        <f t="shared" si="25"/>
        <v>-1.1799999999999997</v>
      </c>
      <c r="BQ42" s="182">
        <f t="shared" si="26"/>
        <v>-17.98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360</v>
      </c>
      <c r="G43" s="16">
        <f>'[3]07'!G45</f>
        <v>460</v>
      </c>
      <c r="H43" s="17">
        <f t="shared" si="27"/>
        <v>1140</v>
      </c>
      <c r="I43" s="15">
        <f>'[3]07'!J45</f>
        <v>270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19.579999999999998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19.579999999999998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218.42000000000002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218.42000000000002</v>
      </c>
      <c r="AT43" s="8">
        <v>30.82</v>
      </c>
      <c r="AU43" s="8">
        <v>14.02</v>
      </c>
      <c r="AW43" s="208">
        <v>19.579999999999998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19.579999999999998</v>
      </c>
      <c r="BD43" s="208">
        <v>32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32</v>
      </c>
      <c r="BL43" s="8">
        <f t="shared" si="21"/>
        <v>30.82</v>
      </c>
      <c r="BM43" s="8">
        <f t="shared" si="22"/>
        <v>14.02</v>
      </c>
      <c r="BN43" s="8">
        <f t="shared" si="23"/>
        <v>19.579999999999998</v>
      </c>
      <c r="BO43" s="8">
        <f t="shared" si="24"/>
        <v>32</v>
      </c>
      <c r="BP43" s="182">
        <f t="shared" si="25"/>
        <v>11.240000000000002</v>
      </c>
      <c r="BQ43" s="182">
        <f t="shared" si="26"/>
        <v>-17.98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360</v>
      </c>
      <c r="G44" s="16">
        <f>'[3]07'!G46</f>
        <v>460</v>
      </c>
      <c r="H44" s="17">
        <f t="shared" si="27"/>
        <v>1140</v>
      </c>
      <c r="I44" s="15">
        <f>'[3]07'!J46</f>
        <v>270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19.579999999999998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19.579999999999998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218.42000000000002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218.42000000000002</v>
      </c>
      <c r="AT44" s="8">
        <v>30.82</v>
      </c>
      <c r="AU44" s="8">
        <v>14.02</v>
      </c>
      <c r="AW44" s="208">
        <v>19.579999999999998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19.579999999999998</v>
      </c>
      <c r="BD44" s="208">
        <v>32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32</v>
      </c>
      <c r="BL44" s="8">
        <f t="shared" si="21"/>
        <v>30.82</v>
      </c>
      <c r="BM44" s="8">
        <f t="shared" si="22"/>
        <v>14.02</v>
      </c>
      <c r="BN44" s="8">
        <f t="shared" si="23"/>
        <v>19.579999999999998</v>
      </c>
      <c r="BO44" s="8">
        <f t="shared" si="24"/>
        <v>32</v>
      </c>
      <c r="BP44" s="182">
        <f t="shared" si="25"/>
        <v>11.240000000000002</v>
      </c>
      <c r="BQ44" s="182">
        <f t="shared" si="26"/>
        <v>-17.98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360</v>
      </c>
      <c r="G45" s="16">
        <f>'[3]07'!G47</f>
        <v>460</v>
      </c>
      <c r="H45" s="17">
        <f t="shared" si="27"/>
        <v>1140</v>
      </c>
      <c r="I45" s="15">
        <f>'[3]07'!J47</f>
        <v>275.42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275.42</v>
      </c>
      <c r="P45" s="18">
        <f>frq!C45</f>
        <v>1</v>
      </c>
      <c r="Q45" s="15">
        <f t="shared" si="29"/>
        <v>275.42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275.42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243.42000000000002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243.42000000000002</v>
      </c>
      <c r="AT45" s="8">
        <v>30.82</v>
      </c>
      <c r="AU45" s="8">
        <v>14.02</v>
      </c>
      <c r="AW45" s="208">
        <v>0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0</v>
      </c>
      <c r="BD45" s="208">
        <v>32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32</v>
      </c>
      <c r="BL45" s="8">
        <f t="shared" si="21"/>
        <v>30.82</v>
      </c>
      <c r="BM45" s="8">
        <f t="shared" si="22"/>
        <v>14.02</v>
      </c>
      <c r="BN45" s="8">
        <f t="shared" si="23"/>
        <v>0</v>
      </c>
      <c r="BO45" s="8">
        <f t="shared" si="24"/>
        <v>32</v>
      </c>
      <c r="BP45" s="182">
        <f t="shared" si="25"/>
        <v>30.82</v>
      </c>
      <c r="BQ45" s="182">
        <f t="shared" si="26"/>
        <v>-17.98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360</v>
      </c>
      <c r="G46" s="16">
        <f>'[3]07'!G48</f>
        <v>460</v>
      </c>
      <c r="H46" s="17">
        <f t="shared" si="27"/>
        <v>1140</v>
      </c>
      <c r="I46" s="15">
        <f>'[3]07'!J48</f>
        <v>275.42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275.42</v>
      </c>
      <c r="P46" s="18">
        <f>frq!C46</f>
        <v>1</v>
      </c>
      <c r="Q46" s="15">
        <f t="shared" si="29"/>
        <v>275.42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275.42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243.42000000000002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243.42000000000002</v>
      </c>
      <c r="AT46" s="8">
        <v>30.82</v>
      </c>
      <c r="AU46" s="8">
        <v>14.02</v>
      </c>
      <c r="AW46" s="208">
        <v>0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0</v>
      </c>
      <c r="BD46" s="208">
        <v>32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32</v>
      </c>
      <c r="BL46" s="8">
        <f t="shared" si="21"/>
        <v>30.82</v>
      </c>
      <c r="BM46" s="8">
        <f t="shared" si="22"/>
        <v>14.02</v>
      </c>
      <c r="BN46" s="8">
        <f t="shared" si="23"/>
        <v>0</v>
      </c>
      <c r="BO46" s="8">
        <f t="shared" si="24"/>
        <v>32</v>
      </c>
      <c r="BP46" s="182">
        <f t="shared" si="25"/>
        <v>30.82</v>
      </c>
      <c r="BQ46" s="182">
        <f t="shared" si="26"/>
        <v>-17.98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360</v>
      </c>
      <c r="G47" s="16">
        <f>'[3]07'!G49</f>
        <v>460</v>
      </c>
      <c r="H47" s="17">
        <f t="shared" si="27"/>
        <v>1140</v>
      </c>
      <c r="I47" s="15">
        <f>'[3]07'!J49</f>
        <v>270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14.18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14.18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223.82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223.82</v>
      </c>
      <c r="AT47" s="8">
        <v>30.82</v>
      </c>
      <c r="AU47" s="8">
        <v>4.3899999999999997</v>
      </c>
      <c r="AW47" s="208">
        <v>14.18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14.18</v>
      </c>
      <c r="BD47" s="208">
        <v>32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32</v>
      </c>
      <c r="BL47" s="8">
        <f t="shared" si="21"/>
        <v>30.82</v>
      </c>
      <c r="BM47" s="8">
        <f t="shared" si="22"/>
        <v>4.3899999999999997</v>
      </c>
      <c r="BN47" s="8">
        <f t="shared" si="23"/>
        <v>14.18</v>
      </c>
      <c r="BO47" s="8">
        <f t="shared" si="24"/>
        <v>32</v>
      </c>
      <c r="BP47" s="182">
        <f t="shared" si="25"/>
        <v>16.64</v>
      </c>
      <c r="BQ47" s="182">
        <f t="shared" si="26"/>
        <v>-27.61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360</v>
      </c>
      <c r="G48" s="16">
        <f>'[3]07'!G50</f>
        <v>460</v>
      </c>
      <c r="H48" s="17">
        <f t="shared" si="27"/>
        <v>1140</v>
      </c>
      <c r="I48" s="15">
        <f>'[3]07'!J50</f>
        <v>270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14.18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14.18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223.82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223.82</v>
      </c>
      <c r="AT48" s="8">
        <v>30.82</v>
      </c>
      <c r="AU48" s="8">
        <v>23.62</v>
      </c>
      <c r="AW48" s="208">
        <v>14.18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14.18</v>
      </c>
      <c r="BD48" s="208">
        <v>32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32</v>
      </c>
      <c r="BL48" s="8">
        <f t="shared" si="21"/>
        <v>30.82</v>
      </c>
      <c r="BM48" s="8">
        <f t="shared" si="22"/>
        <v>23.62</v>
      </c>
      <c r="BN48" s="8">
        <f t="shared" si="23"/>
        <v>14.18</v>
      </c>
      <c r="BO48" s="8">
        <f t="shared" si="24"/>
        <v>32</v>
      </c>
      <c r="BP48" s="182">
        <f t="shared" si="25"/>
        <v>16.64</v>
      </c>
      <c r="BQ48" s="182">
        <f t="shared" si="26"/>
        <v>-8.379999999999999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360</v>
      </c>
      <c r="G49" s="16">
        <f>'[3]07'!G51</f>
        <v>460</v>
      </c>
      <c r="H49" s="17">
        <f t="shared" si="27"/>
        <v>1140</v>
      </c>
      <c r="I49" s="15">
        <f>'[3]07'!J51</f>
        <v>270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14.18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14.18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223.82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223.82</v>
      </c>
      <c r="AT49" s="8">
        <v>30.82</v>
      </c>
      <c r="AU49" s="8">
        <v>23.62</v>
      </c>
      <c r="AW49" s="208">
        <v>14.18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14.18</v>
      </c>
      <c r="BD49" s="208">
        <v>32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32</v>
      </c>
      <c r="BL49" s="8">
        <f t="shared" si="21"/>
        <v>30.82</v>
      </c>
      <c r="BM49" s="8">
        <f t="shared" si="22"/>
        <v>23.62</v>
      </c>
      <c r="BN49" s="8">
        <f t="shared" si="23"/>
        <v>14.18</v>
      </c>
      <c r="BO49" s="8">
        <f t="shared" si="24"/>
        <v>32</v>
      </c>
      <c r="BP49" s="182">
        <f t="shared" si="25"/>
        <v>16.64</v>
      </c>
      <c r="BQ49" s="182">
        <f t="shared" si="26"/>
        <v>-8.379999999999999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360</v>
      </c>
      <c r="G50" s="16">
        <f>'[3]07'!G52</f>
        <v>460</v>
      </c>
      <c r="H50" s="17">
        <f t="shared" si="27"/>
        <v>1140</v>
      </c>
      <c r="I50" s="15">
        <f>'[3]07'!J52</f>
        <v>270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14.18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14.18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223.82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223.82</v>
      </c>
      <c r="AT50" s="8">
        <v>30.82</v>
      </c>
      <c r="AU50" s="8">
        <v>23.62</v>
      </c>
      <c r="AW50" s="208">
        <v>14.18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14.18</v>
      </c>
      <c r="BD50" s="208">
        <v>32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32</v>
      </c>
      <c r="BL50" s="8">
        <f t="shared" si="21"/>
        <v>30.82</v>
      </c>
      <c r="BM50" s="8">
        <f t="shared" si="22"/>
        <v>23.62</v>
      </c>
      <c r="BN50" s="8">
        <f t="shared" si="23"/>
        <v>14.18</v>
      </c>
      <c r="BO50" s="8">
        <f t="shared" si="24"/>
        <v>32</v>
      </c>
      <c r="BP50" s="182">
        <f t="shared" si="25"/>
        <v>16.64</v>
      </c>
      <c r="BQ50" s="182">
        <f t="shared" si="26"/>
        <v>-8.379999999999999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360</v>
      </c>
      <c r="G51" s="16">
        <f>'[3]07'!G53</f>
        <v>460</v>
      </c>
      <c r="H51" s="17">
        <f t="shared" si="27"/>
        <v>1140</v>
      </c>
      <c r="I51" s="15">
        <f>'[3]07'!J53</f>
        <v>270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14.56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14.56</v>
      </c>
      <c r="AL51" s="8">
        <f t="shared" si="31"/>
        <v>223.44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223.44</v>
      </c>
      <c r="AT51" s="8">
        <v>30.82</v>
      </c>
      <c r="AU51" s="8">
        <v>23.62</v>
      </c>
      <c r="AW51" s="208">
        <v>32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32</v>
      </c>
      <c r="BD51" s="208">
        <v>14.56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14.56</v>
      </c>
      <c r="BL51" s="8">
        <f t="shared" si="21"/>
        <v>30.82</v>
      </c>
      <c r="BM51" s="8">
        <f t="shared" si="22"/>
        <v>23.62</v>
      </c>
      <c r="BN51" s="8">
        <f t="shared" si="23"/>
        <v>32</v>
      </c>
      <c r="BO51" s="8">
        <f t="shared" si="24"/>
        <v>14.56</v>
      </c>
      <c r="BP51" s="182">
        <f t="shared" si="25"/>
        <v>-1.1799999999999997</v>
      </c>
      <c r="BQ51" s="182">
        <f t="shared" si="26"/>
        <v>9.06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360</v>
      </c>
      <c r="G52" s="16">
        <f>'[3]07'!G54</f>
        <v>460</v>
      </c>
      <c r="H52" s="17">
        <f t="shared" si="27"/>
        <v>1140</v>
      </c>
      <c r="I52" s="15">
        <f>'[3]07'!J54</f>
        <v>270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14.56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14.56</v>
      </c>
      <c r="AL52" s="8">
        <f t="shared" si="31"/>
        <v>223.44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223.44</v>
      </c>
      <c r="AT52" s="8">
        <v>30.82</v>
      </c>
      <c r="AU52" s="8">
        <v>23.62</v>
      </c>
      <c r="AW52" s="208">
        <v>32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32</v>
      </c>
      <c r="BD52" s="208">
        <v>14.56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14.56</v>
      </c>
      <c r="BL52" s="8">
        <f t="shared" si="21"/>
        <v>30.82</v>
      </c>
      <c r="BM52" s="8">
        <f t="shared" si="22"/>
        <v>23.62</v>
      </c>
      <c r="BN52" s="8">
        <f t="shared" si="23"/>
        <v>32</v>
      </c>
      <c r="BO52" s="8">
        <f t="shared" si="24"/>
        <v>14.56</v>
      </c>
      <c r="BP52" s="182">
        <f t="shared" si="25"/>
        <v>-1.1799999999999997</v>
      </c>
      <c r="BQ52" s="182">
        <f t="shared" si="26"/>
        <v>9.06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360</v>
      </c>
      <c r="G53" s="16">
        <f>'[3]07'!G55</f>
        <v>460</v>
      </c>
      <c r="H53" s="17">
        <f t="shared" si="27"/>
        <v>1140</v>
      </c>
      <c r="I53" s="15">
        <f>'[3]07'!J55</f>
        <v>270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14.56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14.56</v>
      </c>
      <c r="AL53" s="8">
        <f t="shared" si="31"/>
        <v>223.44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223.44</v>
      </c>
      <c r="AT53" s="8">
        <v>30.82</v>
      </c>
      <c r="AU53" s="8">
        <v>23.62</v>
      </c>
      <c r="AW53" s="208">
        <v>32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32</v>
      </c>
      <c r="BD53" s="208">
        <v>14.56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14.56</v>
      </c>
      <c r="BL53" s="8">
        <f t="shared" si="21"/>
        <v>30.82</v>
      </c>
      <c r="BM53" s="8">
        <f t="shared" si="22"/>
        <v>23.62</v>
      </c>
      <c r="BN53" s="8">
        <f t="shared" si="23"/>
        <v>32</v>
      </c>
      <c r="BO53" s="8">
        <f t="shared" si="24"/>
        <v>14.56</v>
      </c>
      <c r="BP53" s="182">
        <f t="shared" si="25"/>
        <v>-1.1799999999999997</v>
      </c>
      <c r="BQ53" s="182">
        <f t="shared" si="26"/>
        <v>9.06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360</v>
      </c>
      <c r="G54" s="16">
        <f>'[3]07'!G56</f>
        <v>460</v>
      </c>
      <c r="H54" s="17">
        <f t="shared" si="27"/>
        <v>1140</v>
      </c>
      <c r="I54" s="15">
        <f>'[3]07'!J56</f>
        <v>270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14.56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14.56</v>
      </c>
      <c r="AL54" s="8">
        <f t="shared" si="31"/>
        <v>223.44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223.44</v>
      </c>
      <c r="AT54" s="8">
        <v>30.82</v>
      </c>
      <c r="AU54" s="8">
        <v>23.62</v>
      </c>
      <c r="AW54" s="208">
        <v>32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32</v>
      </c>
      <c r="BD54" s="208">
        <v>14.56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14.56</v>
      </c>
      <c r="BL54" s="8">
        <f t="shared" si="21"/>
        <v>30.82</v>
      </c>
      <c r="BM54" s="8">
        <f t="shared" si="22"/>
        <v>23.62</v>
      </c>
      <c r="BN54" s="8">
        <f t="shared" si="23"/>
        <v>32</v>
      </c>
      <c r="BO54" s="8">
        <f t="shared" si="24"/>
        <v>14.56</v>
      </c>
      <c r="BP54" s="182">
        <f t="shared" si="25"/>
        <v>-1.1799999999999997</v>
      </c>
      <c r="BQ54" s="182">
        <f t="shared" si="26"/>
        <v>9.06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360</v>
      </c>
      <c r="G55" s="16">
        <f>'[3]07'!G57</f>
        <v>460</v>
      </c>
      <c r="H55" s="17">
        <f t="shared" si="27"/>
        <v>1140</v>
      </c>
      <c r="I55" s="15">
        <f>'[3]07'!J57</f>
        <v>270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14.56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14.56</v>
      </c>
      <c r="AL55" s="8">
        <f t="shared" si="31"/>
        <v>223.44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223.44</v>
      </c>
      <c r="AT55" s="8">
        <v>30.82</v>
      </c>
      <c r="AU55" s="8">
        <v>23.62</v>
      </c>
      <c r="AW55" s="208">
        <v>32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32</v>
      </c>
      <c r="BD55" s="208">
        <v>14.56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14.56</v>
      </c>
      <c r="BL55" s="8">
        <f t="shared" si="21"/>
        <v>30.82</v>
      </c>
      <c r="BM55" s="8">
        <f t="shared" si="22"/>
        <v>23.62</v>
      </c>
      <c r="BN55" s="8">
        <f t="shared" si="23"/>
        <v>32</v>
      </c>
      <c r="BO55" s="8">
        <f t="shared" si="24"/>
        <v>14.56</v>
      </c>
      <c r="BP55" s="182">
        <f t="shared" si="25"/>
        <v>-1.1799999999999997</v>
      </c>
      <c r="BQ55" s="182">
        <f t="shared" si="26"/>
        <v>9.06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360</v>
      </c>
      <c r="G56" s="16">
        <f>'[3]07'!G58</f>
        <v>460</v>
      </c>
      <c r="H56" s="17">
        <f t="shared" si="27"/>
        <v>1140</v>
      </c>
      <c r="I56" s="15">
        <f>'[3]07'!J58</f>
        <v>270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14.56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14.56</v>
      </c>
      <c r="AL56" s="8">
        <f t="shared" si="31"/>
        <v>223.44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223.44</v>
      </c>
      <c r="AT56" s="8">
        <v>30.82</v>
      </c>
      <c r="AU56" s="8">
        <v>23.62</v>
      </c>
      <c r="AW56" s="208">
        <v>32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32</v>
      </c>
      <c r="BD56" s="208">
        <v>14.56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14.56</v>
      </c>
      <c r="BL56" s="8">
        <f t="shared" si="21"/>
        <v>30.82</v>
      </c>
      <c r="BM56" s="8">
        <f t="shared" si="22"/>
        <v>23.62</v>
      </c>
      <c r="BN56" s="8">
        <f t="shared" si="23"/>
        <v>32</v>
      </c>
      <c r="BO56" s="8">
        <f t="shared" si="24"/>
        <v>14.56</v>
      </c>
      <c r="BP56" s="182">
        <f t="shared" si="25"/>
        <v>-1.1799999999999997</v>
      </c>
      <c r="BQ56" s="182">
        <f t="shared" si="26"/>
        <v>9.06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360</v>
      </c>
      <c r="G57" s="16">
        <f>'[3]07'!G59</f>
        <v>460</v>
      </c>
      <c r="H57" s="17">
        <f t="shared" si="27"/>
        <v>1140</v>
      </c>
      <c r="I57" s="15">
        <f>'[3]07'!J59</f>
        <v>270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25.96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25.96</v>
      </c>
      <c r="AL57" s="8">
        <f t="shared" si="31"/>
        <v>212.04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212.04</v>
      </c>
      <c r="AT57" s="8">
        <v>30.82</v>
      </c>
      <c r="AU57" s="8">
        <v>23.62</v>
      </c>
      <c r="AW57" s="208">
        <v>32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32</v>
      </c>
      <c r="BD57" s="208">
        <v>25.96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25.96</v>
      </c>
      <c r="BL57" s="8">
        <f t="shared" si="21"/>
        <v>30.82</v>
      </c>
      <c r="BM57" s="8">
        <f t="shared" si="22"/>
        <v>23.62</v>
      </c>
      <c r="BN57" s="8">
        <f t="shared" si="23"/>
        <v>32</v>
      </c>
      <c r="BO57" s="8">
        <f t="shared" si="24"/>
        <v>25.96</v>
      </c>
      <c r="BP57" s="182">
        <f t="shared" si="25"/>
        <v>-1.1799999999999997</v>
      </c>
      <c r="BQ57" s="182">
        <f t="shared" si="26"/>
        <v>-2.34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360</v>
      </c>
      <c r="G58" s="16">
        <f>'[3]07'!G60</f>
        <v>460</v>
      </c>
      <c r="H58" s="17">
        <f t="shared" si="27"/>
        <v>1140</v>
      </c>
      <c r="I58" s="15">
        <f>'[3]07'!J60</f>
        <v>270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24.52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24.52</v>
      </c>
      <c r="AL58" s="8">
        <f t="shared" si="31"/>
        <v>213.48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213.48</v>
      </c>
      <c r="AT58" s="8">
        <v>30.82</v>
      </c>
      <c r="AU58" s="8">
        <v>30.82</v>
      </c>
      <c r="AW58" s="208">
        <v>32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32</v>
      </c>
      <c r="BD58" s="208">
        <v>24.52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24.52</v>
      </c>
      <c r="BL58" s="8">
        <f t="shared" si="21"/>
        <v>30.82</v>
      </c>
      <c r="BM58" s="8">
        <f t="shared" si="22"/>
        <v>30.82</v>
      </c>
      <c r="BN58" s="8">
        <f t="shared" si="23"/>
        <v>32</v>
      </c>
      <c r="BO58" s="8">
        <f t="shared" si="24"/>
        <v>24.52</v>
      </c>
      <c r="BP58" s="182">
        <f t="shared" si="25"/>
        <v>-1.1799999999999997</v>
      </c>
      <c r="BQ58" s="182">
        <f t="shared" si="26"/>
        <v>6.3000000000000007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360</v>
      </c>
      <c r="G59" s="16">
        <f>'[3]07'!G61</f>
        <v>460</v>
      </c>
      <c r="H59" s="17">
        <f t="shared" si="27"/>
        <v>1140</v>
      </c>
      <c r="I59" s="15">
        <f>'[3]07'!J61</f>
        <v>270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24.52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24.52</v>
      </c>
      <c r="AL59" s="8">
        <f t="shared" si="31"/>
        <v>213.48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213.48</v>
      </c>
      <c r="AT59" s="8">
        <v>30.82</v>
      </c>
      <c r="AU59" s="8">
        <v>30.82</v>
      </c>
      <c r="AW59" s="208">
        <v>32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32</v>
      </c>
      <c r="BD59" s="208">
        <v>24.52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24.52</v>
      </c>
      <c r="BL59" s="8">
        <f t="shared" si="21"/>
        <v>30.82</v>
      </c>
      <c r="BM59" s="8">
        <f t="shared" si="22"/>
        <v>30.82</v>
      </c>
      <c r="BN59" s="8">
        <f t="shared" si="23"/>
        <v>32</v>
      </c>
      <c r="BO59" s="8">
        <f t="shared" si="24"/>
        <v>24.52</v>
      </c>
      <c r="BP59" s="182">
        <f t="shared" si="25"/>
        <v>-1.1799999999999997</v>
      </c>
      <c r="BQ59" s="182">
        <f t="shared" si="26"/>
        <v>6.3000000000000007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360</v>
      </c>
      <c r="G60" s="16">
        <f>'[3]07'!G62</f>
        <v>460</v>
      </c>
      <c r="H60" s="17">
        <f t="shared" si="27"/>
        <v>1140</v>
      </c>
      <c r="I60" s="15">
        <f>'[3]07'!J62</f>
        <v>270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24.52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24.52</v>
      </c>
      <c r="AL60" s="8">
        <f t="shared" si="31"/>
        <v>213.48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213.48</v>
      </c>
      <c r="AT60" s="8">
        <v>30.82</v>
      </c>
      <c r="AU60" s="8">
        <v>30.82</v>
      </c>
      <c r="AW60" s="208">
        <v>32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32</v>
      </c>
      <c r="BD60" s="208">
        <v>24.52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24.52</v>
      </c>
      <c r="BL60" s="8">
        <f t="shared" si="21"/>
        <v>30.82</v>
      </c>
      <c r="BM60" s="8">
        <f t="shared" si="22"/>
        <v>30.82</v>
      </c>
      <c r="BN60" s="8">
        <f t="shared" si="23"/>
        <v>32</v>
      </c>
      <c r="BO60" s="8">
        <f t="shared" si="24"/>
        <v>24.52</v>
      </c>
      <c r="BP60" s="182">
        <f t="shared" si="25"/>
        <v>-1.1799999999999997</v>
      </c>
      <c r="BQ60" s="182">
        <f t="shared" si="26"/>
        <v>6.3000000000000007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360</v>
      </c>
      <c r="G61" s="16">
        <f>'[3]07'!G63</f>
        <v>460</v>
      </c>
      <c r="H61" s="17">
        <f t="shared" si="27"/>
        <v>1140</v>
      </c>
      <c r="I61" s="15">
        <f>'[3]07'!J63</f>
        <v>270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24.52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24.52</v>
      </c>
      <c r="AL61" s="8">
        <f t="shared" si="31"/>
        <v>213.48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213.48</v>
      </c>
      <c r="AT61" s="8">
        <v>30.82</v>
      </c>
      <c r="AU61" s="8">
        <v>30.82</v>
      </c>
      <c r="AW61" s="208">
        <v>32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32</v>
      </c>
      <c r="BD61" s="208">
        <v>24.52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24.52</v>
      </c>
      <c r="BL61" s="8">
        <f t="shared" si="21"/>
        <v>30.82</v>
      </c>
      <c r="BM61" s="8">
        <f t="shared" si="22"/>
        <v>30.82</v>
      </c>
      <c r="BN61" s="8">
        <f t="shared" si="23"/>
        <v>32</v>
      </c>
      <c r="BO61" s="8">
        <f t="shared" si="24"/>
        <v>24.52</v>
      </c>
      <c r="BP61" s="182">
        <f t="shared" si="25"/>
        <v>-1.1799999999999997</v>
      </c>
      <c r="BQ61" s="182">
        <f t="shared" si="26"/>
        <v>6.3000000000000007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360</v>
      </c>
      <c r="G62" s="16">
        <f>'[3]07'!G64</f>
        <v>460</v>
      </c>
      <c r="H62" s="17">
        <f t="shared" si="27"/>
        <v>1140</v>
      </c>
      <c r="I62" s="15">
        <f>'[3]07'!J64</f>
        <v>270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24.52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24.52</v>
      </c>
      <c r="AL62" s="8">
        <f t="shared" ref="AL62:AN98" si="35">Q62-X62-AE62</f>
        <v>213.48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213.48</v>
      </c>
      <c r="AT62" s="8">
        <v>30.82</v>
      </c>
      <c r="AU62" s="8">
        <v>30.82</v>
      </c>
      <c r="AW62" s="208">
        <v>32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32</v>
      </c>
      <c r="BD62" s="208">
        <v>24.52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24.52</v>
      </c>
      <c r="BL62" s="8">
        <f t="shared" si="21"/>
        <v>30.82</v>
      </c>
      <c r="BM62" s="8">
        <f t="shared" si="22"/>
        <v>30.82</v>
      </c>
      <c r="BN62" s="8">
        <f t="shared" si="23"/>
        <v>32</v>
      </c>
      <c r="BO62" s="8">
        <f t="shared" si="24"/>
        <v>24.52</v>
      </c>
      <c r="BP62" s="182">
        <f t="shared" si="25"/>
        <v>-1.1799999999999997</v>
      </c>
      <c r="BQ62" s="182">
        <f t="shared" si="26"/>
        <v>6.3000000000000007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360</v>
      </c>
      <c r="G63" s="16">
        <f>'[3]07'!G65</f>
        <v>460</v>
      </c>
      <c r="H63" s="17">
        <f t="shared" si="27"/>
        <v>1140</v>
      </c>
      <c r="I63" s="15">
        <f>'[3]07'!J65</f>
        <v>270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24.52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24.52</v>
      </c>
      <c r="AL63" s="8">
        <f t="shared" si="35"/>
        <v>213.48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213.48</v>
      </c>
      <c r="AT63" s="8">
        <v>30.82</v>
      </c>
      <c r="AU63" s="8">
        <v>30.82</v>
      </c>
      <c r="AW63" s="208">
        <v>32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32</v>
      </c>
      <c r="BD63" s="208">
        <v>24.52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24.52</v>
      </c>
      <c r="BL63" s="8">
        <f t="shared" si="21"/>
        <v>30.82</v>
      </c>
      <c r="BM63" s="8">
        <f t="shared" si="22"/>
        <v>30.82</v>
      </c>
      <c r="BN63" s="8">
        <f t="shared" si="23"/>
        <v>32</v>
      </c>
      <c r="BO63" s="8">
        <f t="shared" si="24"/>
        <v>24.52</v>
      </c>
      <c r="BP63" s="182">
        <f t="shared" si="25"/>
        <v>-1.1799999999999997</v>
      </c>
      <c r="BQ63" s="182">
        <f t="shared" si="26"/>
        <v>6.3000000000000007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360</v>
      </c>
      <c r="G64" s="16">
        <f>'[3]07'!G66</f>
        <v>460</v>
      </c>
      <c r="H64" s="17">
        <f t="shared" si="27"/>
        <v>1140</v>
      </c>
      <c r="I64" s="15">
        <f>'[3]07'!J66</f>
        <v>270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24.52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24.52</v>
      </c>
      <c r="AL64" s="8">
        <f t="shared" si="35"/>
        <v>213.48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213.48</v>
      </c>
      <c r="AT64" s="8">
        <v>30.82</v>
      </c>
      <c r="AU64" s="8">
        <v>30.82</v>
      </c>
      <c r="AW64" s="208">
        <v>32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32</v>
      </c>
      <c r="BD64" s="208">
        <v>24.52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24.52</v>
      </c>
      <c r="BL64" s="8">
        <f t="shared" si="21"/>
        <v>30.82</v>
      </c>
      <c r="BM64" s="8">
        <f t="shared" si="22"/>
        <v>30.82</v>
      </c>
      <c r="BN64" s="8">
        <f t="shared" si="23"/>
        <v>32</v>
      </c>
      <c r="BO64" s="8">
        <f t="shared" si="24"/>
        <v>24.52</v>
      </c>
      <c r="BP64" s="182">
        <f t="shared" si="25"/>
        <v>-1.1799999999999997</v>
      </c>
      <c r="BQ64" s="182">
        <f t="shared" si="26"/>
        <v>6.3000000000000007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360</v>
      </c>
      <c r="G65" s="16">
        <f>'[3]07'!G67</f>
        <v>460</v>
      </c>
      <c r="H65" s="17">
        <f t="shared" si="27"/>
        <v>1140</v>
      </c>
      <c r="I65" s="15">
        <f>'[3]07'!J67</f>
        <v>270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24.52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24.52</v>
      </c>
      <c r="AL65" s="8">
        <f t="shared" si="35"/>
        <v>213.48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213.48</v>
      </c>
      <c r="AT65" s="8">
        <v>30.82</v>
      </c>
      <c r="AU65" s="8">
        <v>30.82</v>
      </c>
      <c r="AW65" s="208">
        <v>32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32</v>
      </c>
      <c r="BD65" s="208">
        <v>24.52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24.52</v>
      </c>
      <c r="BL65" s="8">
        <f t="shared" si="21"/>
        <v>30.82</v>
      </c>
      <c r="BM65" s="8">
        <f t="shared" si="22"/>
        <v>30.82</v>
      </c>
      <c r="BN65" s="8">
        <f t="shared" si="23"/>
        <v>32</v>
      </c>
      <c r="BO65" s="8">
        <f t="shared" si="24"/>
        <v>24.52</v>
      </c>
      <c r="BP65" s="182">
        <f t="shared" si="25"/>
        <v>-1.1799999999999997</v>
      </c>
      <c r="BQ65" s="182">
        <f t="shared" si="26"/>
        <v>6.3000000000000007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360</v>
      </c>
      <c r="G66" s="16">
        <f>'[3]07'!G68</f>
        <v>460</v>
      </c>
      <c r="H66" s="17">
        <f t="shared" si="27"/>
        <v>1140</v>
      </c>
      <c r="I66" s="15">
        <f>'[3]07'!J68</f>
        <v>270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24.52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24.52</v>
      </c>
      <c r="AL66" s="8">
        <f t="shared" si="35"/>
        <v>213.48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213.48</v>
      </c>
      <c r="AT66" s="8">
        <v>30.82</v>
      </c>
      <c r="AU66" s="8">
        <v>30.82</v>
      </c>
      <c r="AW66" s="208">
        <v>32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32</v>
      </c>
      <c r="BD66" s="208">
        <v>24.52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24.52</v>
      </c>
      <c r="BL66" s="8">
        <f t="shared" si="21"/>
        <v>30.82</v>
      </c>
      <c r="BM66" s="8">
        <f t="shared" si="22"/>
        <v>30.82</v>
      </c>
      <c r="BN66" s="8">
        <f t="shared" si="23"/>
        <v>32</v>
      </c>
      <c r="BO66" s="8">
        <f t="shared" si="24"/>
        <v>24.52</v>
      </c>
      <c r="BP66" s="182">
        <f t="shared" si="25"/>
        <v>-1.1799999999999997</v>
      </c>
      <c r="BQ66" s="182">
        <f t="shared" si="26"/>
        <v>6.3000000000000007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360</v>
      </c>
      <c r="G67" s="16">
        <f>'[3]07'!G69</f>
        <v>460</v>
      </c>
      <c r="H67" s="17">
        <f t="shared" si="27"/>
        <v>1140</v>
      </c>
      <c r="I67" s="15">
        <f>'[3]07'!J69</f>
        <v>270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24.52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24.52</v>
      </c>
      <c r="AL67" s="8">
        <f t="shared" si="35"/>
        <v>213.48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213.48</v>
      </c>
      <c r="AT67" s="8">
        <v>30.82</v>
      </c>
      <c r="AU67" s="8">
        <v>30.82</v>
      </c>
      <c r="AW67" s="208">
        <v>32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32</v>
      </c>
      <c r="BD67" s="208">
        <v>24.52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24.52</v>
      </c>
      <c r="BL67" s="8">
        <f t="shared" si="21"/>
        <v>30.82</v>
      </c>
      <c r="BM67" s="8">
        <f t="shared" si="22"/>
        <v>30.82</v>
      </c>
      <c r="BN67" s="8">
        <f t="shared" si="23"/>
        <v>32</v>
      </c>
      <c r="BO67" s="8">
        <f t="shared" si="24"/>
        <v>24.52</v>
      </c>
      <c r="BP67" s="182">
        <f t="shared" si="25"/>
        <v>-1.1799999999999997</v>
      </c>
      <c r="BQ67" s="182">
        <f t="shared" si="26"/>
        <v>6.3000000000000007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360</v>
      </c>
      <c r="G68" s="16">
        <f>'[3]07'!G70</f>
        <v>460</v>
      </c>
      <c r="H68" s="17">
        <f t="shared" si="27"/>
        <v>1140</v>
      </c>
      <c r="I68" s="15">
        <f>'[3]07'!J70</f>
        <v>270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24.52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24.52</v>
      </c>
      <c r="AL68" s="8">
        <f t="shared" si="35"/>
        <v>213.48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213.48</v>
      </c>
      <c r="AT68" s="8">
        <v>30.82</v>
      </c>
      <c r="AU68" s="8">
        <v>30.82</v>
      </c>
      <c r="AW68" s="208">
        <v>32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32</v>
      </c>
      <c r="BD68" s="208">
        <v>24.52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24.52</v>
      </c>
      <c r="BL68" s="8">
        <f t="shared" ref="BL68:BL98" si="53">AT68</f>
        <v>30.82</v>
      </c>
      <c r="BM68" s="8">
        <f t="shared" ref="BM68:BM98" si="54">AU68</f>
        <v>30.82</v>
      </c>
      <c r="BN68" s="8">
        <f t="shared" ref="BN68:BN98" si="55">BC68</f>
        <v>32</v>
      </c>
      <c r="BO68" s="8">
        <f t="shared" ref="BO68:BO98" si="56">BJ68</f>
        <v>24.52</v>
      </c>
      <c r="BP68" s="182">
        <f t="shared" ref="BP68:BP98" si="57">BL68-BN68</f>
        <v>-1.1799999999999997</v>
      </c>
      <c r="BQ68" s="182">
        <f t="shared" ref="BQ68:BQ98" si="58">BM68-BO68</f>
        <v>6.3000000000000007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360</v>
      </c>
      <c r="G69" s="16">
        <f>'[3]07'!G71</f>
        <v>460</v>
      </c>
      <c r="H69" s="17">
        <f t="shared" ref="H69:H98" si="59">SUM(B69:G69)</f>
        <v>1140</v>
      </c>
      <c r="I69" s="15">
        <f>'[3]07'!J71</f>
        <v>272.82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272.82</v>
      </c>
      <c r="P69" s="18">
        <f>frq!C69</f>
        <v>1</v>
      </c>
      <c r="Q69" s="15">
        <f t="shared" si="33"/>
        <v>272.82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272.82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208.82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208.82</v>
      </c>
      <c r="AT69" s="8">
        <v>30.82</v>
      </c>
      <c r="AU69" s="8">
        <v>30.82</v>
      </c>
      <c r="AW69" s="208">
        <v>32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32</v>
      </c>
      <c r="BD69" s="208">
        <v>32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32</v>
      </c>
      <c r="BL69" s="8">
        <f t="shared" si="53"/>
        <v>30.82</v>
      </c>
      <c r="BM69" s="8">
        <f t="shared" si="54"/>
        <v>30.82</v>
      </c>
      <c r="BN69" s="8">
        <f t="shared" si="55"/>
        <v>32</v>
      </c>
      <c r="BO69" s="8">
        <f t="shared" si="56"/>
        <v>32</v>
      </c>
      <c r="BP69" s="182">
        <f t="shared" si="57"/>
        <v>-1.1799999999999997</v>
      </c>
      <c r="BQ69" s="182">
        <f t="shared" si="58"/>
        <v>-1.1799999999999997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360</v>
      </c>
      <c r="G70" s="16">
        <f>'[3]07'!G72</f>
        <v>460</v>
      </c>
      <c r="H70" s="17">
        <f t="shared" si="59"/>
        <v>1140</v>
      </c>
      <c r="I70" s="15">
        <f>'[3]07'!J72</f>
        <v>272.82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272.82</v>
      </c>
      <c r="P70" s="18">
        <f>frq!C70</f>
        <v>1</v>
      </c>
      <c r="Q70" s="15">
        <f t="shared" si="33"/>
        <v>272.82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272.82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208.82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208.82</v>
      </c>
      <c r="AT70" s="8">
        <v>4.03</v>
      </c>
      <c r="AU70" s="8">
        <v>30.82</v>
      </c>
      <c r="AW70" s="208">
        <v>32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32</v>
      </c>
      <c r="BD70" s="208">
        <v>32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32</v>
      </c>
      <c r="BL70" s="8">
        <f t="shared" si="53"/>
        <v>4.03</v>
      </c>
      <c r="BM70" s="8">
        <f t="shared" si="54"/>
        <v>30.82</v>
      </c>
      <c r="BN70" s="8">
        <f t="shared" si="55"/>
        <v>32</v>
      </c>
      <c r="BO70" s="8">
        <f t="shared" si="56"/>
        <v>32</v>
      </c>
      <c r="BP70" s="182">
        <f t="shared" si="57"/>
        <v>-27.97</v>
      </c>
      <c r="BQ70" s="182">
        <f t="shared" si="58"/>
        <v>-1.1799999999999997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360</v>
      </c>
      <c r="G71" s="16">
        <f>'[3]07'!G73</f>
        <v>460</v>
      </c>
      <c r="H71" s="17">
        <f t="shared" si="59"/>
        <v>1140</v>
      </c>
      <c r="I71" s="15">
        <f>'[3]07'!J73</f>
        <v>272.82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272.82</v>
      </c>
      <c r="P71" s="18">
        <f>frq!C71</f>
        <v>1</v>
      </c>
      <c r="Q71" s="15">
        <f t="shared" si="33"/>
        <v>272.82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272.82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208.82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208.82</v>
      </c>
      <c r="AT71" s="8">
        <v>4.03</v>
      </c>
      <c r="AU71" s="8">
        <v>30.82</v>
      </c>
      <c r="AW71" s="208">
        <v>32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32</v>
      </c>
      <c r="BD71" s="208">
        <v>32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32</v>
      </c>
      <c r="BL71" s="8">
        <f t="shared" si="53"/>
        <v>4.03</v>
      </c>
      <c r="BM71" s="8">
        <f t="shared" si="54"/>
        <v>30.82</v>
      </c>
      <c r="BN71" s="8">
        <f t="shared" si="55"/>
        <v>32</v>
      </c>
      <c r="BO71" s="8">
        <f t="shared" si="56"/>
        <v>32</v>
      </c>
      <c r="BP71" s="182">
        <f t="shared" si="57"/>
        <v>-27.97</v>
      </c>
      <c r="BQ71" s="182">
        <f t="shared" si="58"/>
        <v>-1.1799999999999997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360</v>
      </c>
      <c r="G72" s="16">
        <f>'[3]07'!G74</f>
        <v>460</v>
      </c>
      <c r="H72" s="17">
        <f t="shared" si="59"/>
        <v>1140</v>
      </c>
      <c r="I72" s="15">
        <f>'[3]07'!J74</f>
        <v>292.82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292.82</v>
      </c>
      <c r="P72" s="18">
        <f>frq!C72</f>
        <v>1</v>
      </c>
      <c r="Q72" s="15">
        <f t="shared" si="33"/>
        <v>292.82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292.82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228.82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228.82</v>
      </c>
      <c r="AT72" s="8">
        <v>4.03</v>
      </c>
      <c r="AU72" s="8">
        <v>30.82</v>
      </c>
      <c r="AW72" s="208">
        <v>32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32</v>
      </c>
      <c r="BD72" s="208">
        <v>32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32</v>
      </c>
      <c r="BL72" s="8">
        <f t="shared" si="53"/>
        <v>4.03</v>
      </c>
      <c r="BM72" s="8">
        <f t="shared" si="54"/>
        <v>30.82</v>
      </c>
      <c r="BN72" s="8">
        <f t="shared" si="55"/>
        <v>32</v>
      </c>
      <c r="BO72" s="8">
        <f t="shared" si="56"/>
        <v>32</v>
      </c>
      <c r="BP72" s="182">
        <f t="shared" si="57"/>
        <v>-27.97</v>
      </c>
      <c r="BQ72" s="182">
        <f t="shared" si="58"/>
        <v>-1.1799999999999997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360</v>
      </c>
      <c r="G73" s="16">
        <f>'[3]07'!G75</f>
        <v>460</v>
      </c>
      <c r="H73" s="17">
        <f t="shared" si="59"/>
        <v>1140</v>
      </c>
      <c r="I73" s="15">
        <f>'[3]07'!J75</f>
        <v>317.44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317.44</v>
      </c>
      <c r="P73" s="18">
        <f>frq!C73</f>
        <v>1</v>
      </c>
      <c r="Q73" s="15">
        <f t="shared" si="33"/>
        <v>317.44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317.44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253.44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253.44</v>
      </c>
      <c r="AT73" s="8">
        <v>4.03</v>
      </c>
      <c r="AU73" s="8">
        <v>30.82</v>
      </c>
      <c r="AW73" s="208">
        <v>32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32</v>
      </c>
      <c r="BD73" s="208">
        <v>32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32</v>
      </c>
      <c r="BL73" s="8">
        <f t="shared" si="53"/>
        <v>4.03</v>
      </c>
      <c r="BM73" s="8">
        <f t="shared" si="54"/>
        <v>30.82</v>
      </c>
      <c r="BN73" s="8">
        <f t="shared" si="55"/>
        <v>32</v>
      </c>
      <c r="BO73" s="8">
        <f t="shared" si="56"/>
        <v>32</v>
      </c>
      <c r="BP73" s="182">
        <f t="shared" si="57"/>
        <v>-27.97</v>
      </c>
      <c r="BQ73" s="182">
        <f t="shared" si="58"/>
        <v>-1.1799999999999997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360</v>
      </c>
      <c r="G74" s="16">
        <f>'[3]07'!G76</f>
        <v>460</v>
      </c>
      <c r="H74" s="17">
        <f t="shared" si="59"/>
        <v>1140</v>
      </c>
      <c r="I74" s="15">
        <f>'[3]07'!J76</f>
        <v>317.44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317.44</v>
      </c>
      <c r="P74" s="18">
        <f>frq!C74</f>
        <v>1</v>
      </c>
      <c r="Q74" s="15">
        <f t="shared" si="33"/>
        <v>317.44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317.44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253.44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253.44</v>
      </c>
      <c r="AT74" s="8">
        <v>4.03</v>
      </c>
      <c r="AU74" s="8">
        <v>30.82</v>
      </c>
      <c r="AW74" s="208">
        <v>32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32</v>
      </c>
      <c r="BD74" s="208">
        <v>32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32</v>
      </c>
      <c r="BL74" s="8">
        <f t="shared" si="53"/>
        <v>4.03</v>
      </c>
      <c r="BM74" s="8">
        <f t="shared" si="54"/>
        <v>30.82</v>
      </c>
      <c r="BN74" s="8">
        <f t="shared" si="55"/>
        <v>32</v>
      </c>
      <c r="BO74" s="8">
        <f t="shared" si="56"/>
        <v>32</v>
      </c>
      <c r="BP74" s="182">
        <f t="shared" si="57"/>
        <v>-27.97</v>
      </c>
      <c r="BQ74" s="182">
        <f t="shared" si="58"/>
        <v>-1.1799999999999997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360</v>
      </c>
      <c r="G75" s="16">
        <f>'[3]07'!G77</f>
        <v>460</v>
      </c>
      <c r="H75" s="17">
        <f t="shared" si="59"/>
        <v>1140</v>
      </c>
      <c r="I75" s="15">
        <f>'[3]07'!J77</f>
        <v>317.44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317.44</v>
      </c>
      <c r="P75" s="18">
        <f>frq!C75</f>
        <v>1</v>
      </c>
      <c r="Q75" s="15">
        <f t="shared" si="33"/>
        <v>317.44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317.44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253.44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253.44</v>
      </c>
      <c r="AT75" s="8">
        <v>4.03</v>
      </c>
      <c r="AU75" s="8">
        <v>30.82</v>
      </c>
      <c r="AW75" s="208">
        <v>32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32</v>
      </c>
      <c r="BD75" s="208">
        <v>32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32</v>
      </c>
      <c r="BL75" s="8">
        <f t="shared" si="53"/>
        <v>4.03</v>
      </c>
      <c r="BM75" s="8">
        <f t="shared" si="54"/>
        <v>30.82</v>
      </c>
      <c r="BN75" s="8">
        <f t="shared" si="55"/>
        <v>32</v>
      </c>
      <c r="BO75" s="8">
        <f t="shared" si="56"/>
        <v>32</v>
      </c>
      <c r="BP75" s="182">
        <f t="shared" si="57"/>
        <v>-27.97</v>
      </c>
      <c r="BQ75" s="182">
        <f t="shared" si="58"/>
        <v>-1.1799999999999997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360</v>
      </c>
      <c r="G76" s="16">
        <f>'[3]07'!G78</f>
        <v>460</v>
      </c>
      <c r="H76" s="17">
        <f t="shared" si="59"/>
        <v>1140</v>
      </c>
      <c r="I76" s="15">
        <f>'[3]07'!J78</f>
        <v>317.44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317.44</v>
      </c>
      <c r="P76" s="18">
        <f>frq!C76</f>
        <v>1</v>
      </c>
      <c r="Q76" s="15">
        <f t="shared" si="33"/>
        <v>317.44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317.44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253.44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253.44</v>
      </c>
      <c r="AT76" s="8">
        <v>30.82</v>
      </c>
      <c r="AU76" s="8">
        <v>30.82</v>
      </c>
      <c r="AW76" s="208">
        <v>32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32</v>
      </c>
      <c r="BD76" s="208">
        <v>32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32</v>
      </c>
      <c r="BL76" s="8">
        <f t="shared" si="53"/>
        <v>30.82</v>
      </c>
      <c r="BM76" s="8">
        <f t="shared" si="54"/>
        <v>30.82</v>
      </c>
      <c r="BN76" s="8">
        <f t="shared" si="55"/>
        <v>32</v>
      </c>
      <c r="BO76" s="8">
        <f t="shared" si="56"/>
        <v>32</v>
      </c>
      <c r="BP76" s="182">
        <f t="shared" si="57"/>
        <v>-1.1799999999999997</v>
      </c>
      <c r="BQ76" s="182">
        <f t="shared" si="58"/>
        <v>-1.1799999999999997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360</v>
      </c>
      <c r="G77" s="16">
        <f>'[3]07'!G79</f>
        <v>460</v>
      </c>
      <c r="H77" s="17">
        <f t="shared" si="59"/>
        <v>1140</v>
      </c>
      <c r="I77" s="15">
        <f>'[3]07'!J79</f>
        <v>317.44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317.44</v>
      </c>
      <c r="P77" s="18">
        <f>frq!C77</f>
        <v>1</v>
      </c>
      <c r="Q77" s="15">
        <f t="shared" si="33"/>
        <v>317.44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317.44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253.44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253.44</v>
      </c>
      <c r="AT77" s="8">
        <v>30.82</v>
      </c>
      <c r="AU77" s="8">
        <v>30.82</v>
      </c>
      <c r="AW77" s="208">
        <v>32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32</v>
      </c>
      <c r="BD77" s="208">
        <v>32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32</v>
      </c>
      <c r="BL77" s="8">
        <f t="shared" si="53"/>
        <v>30.82</v>
      </c>
      <c r="BM77" s="8">
        <f t="shared" si="54"/>
        <v>30.82</v>
      </c>
      <c r="BN77" s="8">
        <f t="shared" si="55"/>
        <v>32</v>
      </c>
      <c r="BO77" s="8">
        <f t="shared" si="56"/>
        <v>32</v>
      </c>
      <c r="BP77" s="182">
        <f t="shared" si="57"/>
        <v>-1.1799999999999997</v>
      </c>
      <c r="BQ77" s="182">
        <f t="shared" si="58"/>
        <v>-1.1799999999999997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360</v>
      </c>
      <c r="G78" s="16">
        <f>'[3]07'!G80</f>
        <v>460</v>
      </c>
      <c r="H78" s="17">
        <f t="shared" si="59"/>
        <v>1140</v>
      </c>
      <c r="I78" s="15">
        <f>'[3]07'!J80</f>
        <v>320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30.82</v>
      </c>
      <c r="AU78" s="8">
        <v>30.82</v>
      </c>
      <c r="AW78" s="208">
        <v>32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32</v>
      </c>
      <c r="BD78" s="208">
        <v>32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32</v>
      </c>
      <c r="BL78" s="8">
        <f t="shared" si="53"/>
        <v>30.82</v>
      </c>
      <c r="BM78" s="8">
        <f t="shared" si="54"/>
        <v>30.82</v>
      </c>
      <c r="BN78" s="8">
        <f t="shared" si="55"/>
        <v>32</v>
      </c>
      <c r="BO78" s="8">
        <f t="shared" si="56"/>
        <v>32</v>
      </c>
      <c r="BP78" s="182">
        <f t="shared" si="57"/>
        <v>-1.1799999999999997</v>
      </c>
      <c r="BQ78" s="182">
        <f t="shared" si="58"/>
        <v>-1.1799999999999997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360</v>
      </c>
      <c r="G79" s="16">
        <f>'[3]07'!G81</f>
        <v>460</v>
      </c>
      <c r="H79" s="17">
        <f t="shared" si="59"/>
        <v>1140</v>
      </c>
      <c r="I79" s="15">
        <f>'[3]07'!J81</f>
        <v>320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30.82</v>
      </c>
      <c r="AU79" s="8">
        <v>30.82</v>
      </c>
      <c r="AW79" s="208">
        <v>32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32</v>
      </c>
      <c r="BD79" s="208">
        <v>32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32</v>
      </c>
      <c r="BL79" s="8">
        <f t="shared" si="53"/>
        <v>30.82</v>
      </c>
      <c r="BM79" s="8">
        <f t="shared" si="54"/>
        <v>30.82</v>
      </c>
      <c r="BN79" s="8">
        <f t="shared" si="55"/>
        <v>32</v>
      </c>
      <c r="BO79" s="8">
        <f t="shared" si="56"/>
        <v>32</v>
      </c>
      <c r="BP79" s="182">
        <f t="shared" si="57"/>
        <v>-1.1799999999999997</v>
      </c>
      <c r="BQ79" s="182">
        <f t="shared" si="58"/>
        <v>-1.1799999999999997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360</v>
      </c>
      <c r="G80" s="16">
        <f>'[3]07'!G82</f>
        <v>460</v>
      </c>
      <c r="H80" s="17">
        <f t="shared" si="59"/>
        <v>1140</v>
      </c>
      <c r="I80" s="15">
        <f>'[3]07'!J82</f>
        <v>320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25</v>
      </c>
      <c r="AU80" s="8">
        <v>30.82</v>
      </c>
      <c r="AW80" s="208">
        <v>32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32</v>
      </c>
      <c r="BD80" s="208">
        <v>32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32</v>
      </c>
      <c r="BL80" s="8">
        <f t="shared" si="53"/>
        <v>25</v>
      </c>
      <c r="BM80" s="8">
        <f t="shared" si="54"/>
        <v>30.82</v>
      </c>
      <c r="BN80" s="8">
        <f t="shared" si="55"/>
        <v>32</v>
      </c>
      <c r="BO80" s="8">
        <f t="shared" si="56"/>
        <v>32</v>
      </c>
      <c r="BP80" s="182">
        <f t="shared" si="57"/>
        <v>-7</v>
      </c>
      <c r="BQ80" s="182">
        <f t="shared" si="58"/>
        <v>-1.1799999999999997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360</v>
      </c>
      <c r="G81" s="16">
        <f>'[3]07'!G83</f>
        <v>460</v>
      </c>
      <c r="H81" s="17">
        <f t="shared" si="59"/>
        <v>1140</v>
      </c>
      <c r="I81" s="15">
        <f>'[3]07'!J83</f>
        <v>270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4.18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4.18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233.82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233.82</v>
      </c>
      <c r="AT81" s="8">
        <v>25</v>
      </c>
      <c r="AU81" s="8">
        <v>30.82</v>
      </c>
      <c r="AW81" s="208">
        <v>4.18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4.18</v>
      </c>
      <c r="BD81" s="208">
        <v>32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32</v>
      </c>
      <c r="BL81" s="8">
        <f t="shared" si="53"/>
        <v>25</v>
      </c>
      <c r="BM81" s="8">
        <f t="shared" si="54"/>
        <v>30.82</v>
      </c>
      <c r="BN81" s="8">
        <f t="shared" si="55"/>
        <v>4.18</v>
      </c>
      <c r="BO81" s="8">
        <f t="shared" si="56"/>
        <v>32</v>
      </c>
      <c r="BP81" s="182">
        <f t="shared" si="57"/>
        <v>20.82</v>
      </c>
      <c r="BQ81" s="182">
        <f t="shared" si="58"/>
        <v>-1.1799999999999997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360</v>
      </c>
      <c r="G82" s="16">
        <f>'[3]07'!G84</f>
        <v>460</v>
      </c>
      <c r="H82" s="17">
        <f t="shared" si="59"/>
        <v>1140</v>
      </c>
      <c r="I82" s="15">
        <f>'[3]07'!J84</f>
        <v>270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4.18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4.18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233.82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233.82</v>
      </c>
      <c r="AT82" s="8">
        <v>25</v>
      </c>
      <c r="AU82" s="8">
        <v>30.82</v>
      </c>
      <c r="AW82" s="208">
        <v>4.18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4.18</v>
      </c>
      <c r="BD82" s="208">
        <v>32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32</v>
      </c>
      <c r="BL82" s="8">
        <f t="shared" si="53"/>
        <v>25</v>
      </c>
      <c r="BM82" s="8">
        <f t="shared" si="54"/>
        <v>30.82</v>
      </c>
      <c r="BN82" s="8">
        <f t="shared" si="55"/>
        <v>4.18</v>
      </c>
      <c r="BO82" s="8">
        <f t="shared" si="56"/>
        <v>32</v>
      </c>
      <c r="BP82" s="182">
        <f t="shared" si="57"/>
        <v>20.82</v>
      </c>
      <c r="BQ82" s="182">
        <f t="shared" si="58"/>
        <v>-1.1799999999999997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360</v>
      </c>
      <c r="G83" s="16">
        <f>'[3]07'!G85</f>
        <v>460</v>
      </c>
      <c r="H83" s="17">
        <f t="shared" si="59"/>
        <v>1140</v>
      </c>
      <c r="I83" s="15">
        <f>'[3]07'!J85</f>
        <v>270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4.18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4.18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233.82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233.82</v>
      </c>
      <c r="AT83" s="8">
        <v>25</v>
      </c>
      <c r="AU83" s="8">
        <v>30.82</v>
      </c>
      <c r="AW83" s="208">
        <v>4.18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4.18</v>
      </c>
      <c r="BD83" s="208">
        <v>32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32</v>
      </c>
      <c r="BL83" s="8">
        <f t="shared" si="53"/>
        <v>25</v>
      </c>
      <c r="BM83" s="8">
        <f t="shared" si="54"/>
        <v>30.82</v>
      </c>
      <c r="BN83" s="8">
        <f t="shared" si="55"/>
        <v>4.18</v>
      </c>
      <c r="BO83" s="8">
        <f t="shared" si="56"/>
        <v>32</v>
      </c>
      <c r="BP83" s="182">
        <f t="shared" si="57"/>
        <v>20.82</v>
      </c>
      <c r="BQ83" s="182">
        <f t="shared" si="58"/>
        <v>-1.1799999999999997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360</v>
      </c>
      <c r="G84" s="16">
        <f>'[3]07'!G86</f>
        <v>460</v>
      </c>
      <c r="H84" s="17">
        <f t="shared" si="59"/>
        <v>1140</v>
      </c>
      <c r="I84" s="15">
        <f>'[3]07'!J86</f>
        <v>270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4.18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4.18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233.82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233.82</v>
      </c>
      <c r="AT84" s="8">
        <v>23.96</v>
      </c>
      <c r="AU84" s="8">
        <v>30.82</v>
      </c>
      <c r="AW84" s="208">
        <v>4.18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4.18</v>
      </c>
      <c r="BD84" s="208">
        <v>32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32</v>
      </c>
      <c r="BL84" s="8">
        <f t="shared" si="53"/>
        <v>23.96</v>
      </c>
      <c r="BM84" s="8">
        <f t="shared" si="54"/>
        <v>30.82</v>
      </c>
      <c r="BN84" s="8">
        <f t="shared" si="55"/>
        <v>4.18</v>
      </c>
      <c r="BO84" s="8">
        <f t="shared" si="56"/>
        <v>32</v>
      </c>
      <c r="BP84" s="182">
        <f t="shared" si="57"/>
        <v>19.78</v>
      </c>
      <c r="BQ84" s="182">
        <f t="shared" si="58"/>
        <v>-1.1799999999999997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360</v>
      </c>
      <c r="G85" s="16">
        <f>'[3]07'!G87</f>
        <v>460</v>
      </c>
      <c r="H85" s="17">
        <f t="shared" si="59"/>
        <v>1140</v>
      </c>
      <c r="I85" s="15">
        <f>'[3]07'!J87</f>
        <v>270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14.18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14.18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223.82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223.82</v>
      </c>
      <c r="AT85" s="8">
        <v>23.96</v>
      </c>
      <c r="AU85" s="8">
        <v>30.82</v>
      </c>
      <c r="AW85" s="208">
        <v>14.18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14.18</v>
      </c>
      <c r="BD85" s="208">
        <v>32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32</v>
      </c>
      <c r="BL85" s="8">
        <f t="shared" si="53"/>
        <v>23.96</v>
      </c>
      <c r="BM85" s="8">
        <f t="shared" si="54"/>
        <v>30.82</v>
      </c>
      <c r="BN85" s="8">
        <f t="shared" si="55"/>
        <v>14.18</v>
      </c>
      <c r="BO85" s="8">
        <f t="shared" si="56"/>
        <v>32</v>
      </c>
      <c r="BP85" s="182">
        <f t="shared" si="57"/>
        <v>9.7800000000000011</v>
      </c>
      <c r="BQ85" s="182">
        <f t="shared" si="58"/>
        <v>-1.1799999999999997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360</v>
      </c>
      <c r="G86" s="16">
        <f>'[3]07'!G88</f>
        <v>460</v>
      </c>
      <c r="H86" s="17">
        <f t="shared" si="59"/>
        <v>1140</v>
      </c>
      <c r="I86" s="15">
        <f>'[3]07'!J88</f>
        <v>270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14.18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14.18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223.82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223.82</v>
      </c>
      <c r="AT86" s="8">
        <v>23.96</v>
      </c>
      <c r="AU86" s="8">
        <v>30.82</v>
      </c>
      <c r="AW86" s="208">
        <v>14.18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14.18</v>
      </c>
      <c r="BD86" s="208">
        <v>32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32</v>
      </c>
      <c r="BL86" s="8">
        <f t="shared" si="53"/>
        <v>23.96</v>
      </c>
      <c r="BM86" s="8">
        <f t="shared" si="54"/>
        <v>30.82</v>
      </c>
      <c r="BN86" s="8">
        <f t="shared" si="55"/>
        <v>14.18</v>
      </c>
      <c r="BO86" s="8">
        <f t="shared" si="56"/>
        <v>32</v>
      </c>
      <c r="BP86" s="182">
        <f t="shared" si="57"/>
        <v>9.7800000000000011</v>
      </c>
      <c r="BQ86" s="182">
        <f t="shared" si="58"/>
        <v>-1.1799999999999997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360</v>
      </c>
      <c r="G87" s="16">
        <f>'[3]07'!G89</f>
        <v>460</v>
      </c>
      <c r="H87" s="17">
        <f t="shared" si="59"/>
        <v>1140</v>
      </c>
      <c r="I87" s="15">
        <f>'[3]07'!J89</f>
        <v>270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206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206</v>
      </c>
      <c r="AT87" s="8">
        <v>23.96</v>
      </c>
      <c r="AU87" s="8">
        <v>30.82</v>
      </c>
      <c r="AW87" s="208">
        <v>32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32</v>
      </c>
      <c r="BD87" s="208">
        <v>32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32</v>
      </c>
      <c r="BL87" s="8">
        <f t="shared" si="53"/>
        <v>23.96</v>
      </c>
      <c r="BM87" s="8">
        <f t="shared" si="54"/>
        <v>30.82</v>
      </c>
      <c r="BN87" s="8">
        <f t="shared" si="55"/>
        <v>32</v>
      </c>
      <c r="BO87" s="8">
        <f t="shared" si="56"/>
        <v>32</v>
      </c>
      <c r="BP87" s="182">
        <f t="shared" si="57"/>
        <v>-8.0399999999999991</v>
      </c>
      <c r="BQ87" s="182">
        <f t="shared" si="58"/>
        <v>-1.1799999999999997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360</v>
      </c>
      <c r="G88" s="16">
        <f>'[3]07'!G90</f>
        <v>460</v>
      </c>
      <c r="H88" s="17">
        <f t="shared" si="59"/>
        <v>1140</v>
      </c>
      <c r="I88" s="15">
        <f>'[3]07'!J90</f>
        <v>270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206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206</v>
      </c>
      <c r="AW88" s="208">
        <v>32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32</v>
      </c>
      <c r="BD88" s="208">
        <v>32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360</v>
      </c>
      <c r="G89" s="16">
        <f>'[3]07'!G91</f>
        <v>460</v>
      </c>
      <c r="H89" s="17">
        <f t="shared" si="59"/>
        <v>1140</v>
      </c>
      <c r="I89" s="15">
        <f>'[3]07'!J91</f>
        <v>270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206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206</v>
      </c>
      <c r="AW89" s="208">
        <v>32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32</v>
      </c>
      <c r="BD89" s="208">
        <v>32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360</v>
      </c>
      <c r="G90" s="16">
        <f>'[3]07'!G92</f>
        <v>460</v>
      </c>
      <c r="H90" s="17">
        <f t="shared" si="59"/>
        <v>1140</v>
      </c>
      <c r="I90" s="15">
        <f>'[3]07'!J92</f>
        <v>270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206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206</v>
      </c>
      <c r="AW90" s="208">
        <v>32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32</v>
      </c>
      <c r="BD90" s="208">
        <v>32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360</v>
      </c>
      <c r="G91" s="16">
        <f>'[3]07'!G93</f>
        <v>460</v>
      </c>
      <c r="H91" s="17">
        <f t="shared" si="59"/>
        <v>1140</v>
      </c>
      <c r="I91" s="15">
        <f>'[3]07'!J93</f>
        <v>270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25.96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25.96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212.04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212.04</v>
      </c>
      <c r="AW91" s="208">
        <v>25.96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25.96</v>
      </c>
      <c r="BD91" s="208">
        <v>32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25.96</v>
      </c>
      <c r="BO91" s="8">
        <f t="shared" si="56"/>
        <v>32</v>
      </c>
      <c r="BP91" s="182">
        <f t="shared" si="57"/>
        <v>-25.96</v>
      </c>
      <c r="BQ91" s="182">
        <f t="shared" si="58"/>
        <v>-32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360</v>
      </c>
      <c r="G92" s="16">
        <f>'[3]07'!G94</f>
        <v>460</v>
      </c>
      <c r="H92" s="17">
        <f t="shared" si="59"/>
        <v>1140</v>
      </c>
      <c r="I92" s="15">
        <f>'[3]07'!J94</f>
        <v>270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25.96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25.96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212.04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212.04</v>
      </c>
      <c r="AW92" s="208">
        <v>25.96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25.96</v>
      </c>
      <c r="BD92" s="208">
        <v>32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25.96</v>
      </c>
      <c r="BO92" s="8">
        <f t="shared" si="56"/>
        <v>32</v>
      </c>
      <c r="BP92" s="182">
        <f t="shared" si="57"/>
        <v>-25.96</v>
      </c>
      <c r="BQ92" s="182">
        <f t="shared" si="58"/>
        <v>-32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360</v>
      </c>
      <c r="G93" s="16">
        <f>'[3]07'!G95</f>
        <v>460</v>
      </c>
      <c r="H93" s="17">
        <f t="shared" si="59"/>
        <v>1140</v>
      </c>
      <c r="I93" s="15">
        <f>'[3]07'!J95</f>
        <v>270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25.96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25.96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212.04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212.04</v>
      </c>
      <c r="AW93" s="208">
        <v>25.96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25.96</v>
      </c>
      <c r="BD93" s="208">
        <v>32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25.96</v>
      </c>
      <c r="BO93" s="8">
        <f t="shared" si="56"/>
        <v>32</v>
      </c>
      <c r="BP93" s="182">
        <f t="shared" si="57"/>
        <v>-25.96</v>
      </c>
      <c r="BQ93" s="182">
        <f t="shared" si="58"/>
        <v>-32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360</v>
      </c>
      <c r="G94" s="16">
        <f>'[3]07'!G96</f>
        <v>460</v>
      </c>
      <c r="H94" s="17">
        <f t="shared" si="59"/>
        <v>1140</v>
      </c>
      <c r="I94" s="15">
        <f>'[3]07'!J96</f>
        <v>270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25.96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25.96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212.04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212.04</v>
      </c>
      <c r="AW94" s="208">
        <v>25.96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25.96</v>
      </c>
      <c r="BD94" s="208">
        <v>32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25.96</v>
      </c>
      <c r="BO94" s="8">
        <f t="shared" si="56"/>
        <v>32</v>
      </c>
      <c r="BP94" s="182">
        <f t="shared" si="57"/>
        <v>-25.96</v>
      </c>
      <c r="BQ94" s="182">
        <f t="shared" si="58"/>
        <v>-32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360</v>
      </c>
      <c r="G95" s="16">
        <f>'[3]07'!G97</f>
        <v>460</v>
      </c>
      <c r="H95" s="17">
        <f t="shared" si="59"/>
        <v>1140</v>
      </c>
      <c r="I95" s="15">
        <f>'[3]07'!J97</f>
        <v>270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24.88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24.88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213.12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213.12</v>
      </c>
      <c r="AW95" s="208">
        <v>24.88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24.88</v>
      </c>
      <c r="BD95" s="208">
        <v>32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24.88</v>
      </c>
      <c r="BO95" s="8">
        <f t="shared" si="56"/>
        <v>32</v>
      </c>
      <c r="BP95" s="182">
        <f t="shared" si="57"/>
        <v>-24.88</v>
      </c>
      <c r="BQ95" s="182">
        <f t="shared" si="58"/>
        <v>-32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360</v>
      </c>
      <c r="G96" s="16">
        <f>'[3]07'!G98</f>
        <v>460</v>
      </c>
      <c r="H96" s="17">
        <f t="shared" si="59"/>
        <v>1140</v>
      </c>
      <c r="I96" s="15">
        <f>'[3]07'!J98</f>
        <v>270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24.88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24.88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213.12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213.12</v>
      </c>
      <c r="AW96" s="208">
        <v>24.88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24.88</v>
      </c>
      <c r="BD96" s="208">
        <v>32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24.88</v>
      </c>
      <c r="BO96" s="8">
        <f t="shared" si="56"/>
        <v>32</v>
      </c>
      <c r="BP96" s="182">
        <f t="shared" si="57"/>
        <v>-24.88</v>
      </c>
      <c r="BQ96" s="182">
        <f t="shared" si="58"/>
        <v>-32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360</v>
      </c>
      <c r="G97" s="16">
        <f>'[3]07'!G99</f>
        <v>460</v>
      </c>
      <c r="H97" s="17">
        <f t="shared" si="59"/>
        <v>1140</v>
      </c>
      <c r="I97" s="15">
        <f>'[3]07'!J99</f>
        <v>270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24.88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24.88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213.12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213.12</v>
      </c>
      <c r="AW97" s="208">
        <v>24.88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24.88</v>
      </c>
      <c r="BD97" s="208">
        <v>32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24.88</v>
      </c>
      <c r="BO97" s="8">
        <f t="shared" si="56"/>
        <v>32</v>
      </c>
      <c r="BP97" s="182">
        <f t="shared" si="57"/>
        <v>-24.88</v>
      </c>
      <c r="BQ97" s="182">
        <f t="shared" si="58"/>
        <v>-32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360</v>
      </c>
      <c r="G98" s="16">
        <f>'[3]07'!G100</f>
        <v>460</v>
      </c>
      <c r="H98" s="17">
        <f t="shared" si="59"/>
        <v>1140</v>
      </c>
      <c r="I98" s="15">
        <f>'[3]07'!J100</f>
        <v>270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24.88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24.88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213.12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213.12</v>
      </c>
      <c r="AW98" s="208">
        <v>24.88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24.88</v>
      </c>
      <c r="BD98" s="208">
        <v>32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24.88</v>
      </c>
      <c r="BO98" s="8">
        <f t="shared" si="56"/>
        <v>32</v>
      </c>
      <c r="BP98" s="182">
        <f t="shared" si="57"/>
        <v>-24.88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6.8573999999999975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6.8573999999999975</v>
      </c>
      <c r="P99" s="15">
        <f t="shared" si="62"/>
        <v>2.4E-2</v>
      </c>
      <c r="Q99" s="15">
        <f t="shared" si="62"/>
        <v>6.8573999999999975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6.8573999999999975</v>
      </c>
      <c r="X99" s="15">
        <f t="shared" si="62"/>
        <v>0.67807999999999991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0.67807999999999991</v>
      </c>
      <c r="AE99" s="15">
        <f t="shared" si="62"/>
        <v>0.71975999999999984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0.71975999999999984</v>
      </c>
      <c r="AL99" s="15">
        <f t="shared" si="62"/>
        <v>5.4595599999999989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5.4595599999999989</v>
      </c>
      <c r="AS99" s="15">
        <f t="shared" si="62"/>
        <v>0</v>
      </c>
      <c r="AT99" s="15">
        <f t="shared" si="62"/>
        <v>0.57293999999999967</v>
      </c>
      <c r="AU99" s="15">
        <f t="shared" si="62"/>
        <v>0.60091749999999999</v>
      </c>
      <c r="AV99" s="15">
        <f t="shared" si="62"/>
        <v>0</v>
      </c>
      <c r="AW99" s="15">
        <f t="shared" si="62"/>
        <v>0.67807999999999991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0.67807999999999991</v>
      </c>
      <c r="BD99" s="15">
        <f t="shared" si="62"/>
        <v>0.71975999999999984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0.71975999999999984</v>
      </c>
      <c r="BK99" s="15"/>
      <c r="BL99" s="15">
        <f t="shared" si="63"/>
        <v>0.57293999999999967</v>
      </c>
      <c r="BM99" s="15">
        <f t="shared" si="63"/>
        <v>0.60091749999999999</v>
      </c>
      <c r="BN99" s="15">
        <f t="shared" si="63"/>
        <v>0.67807999999999991</v>
      </c>
      <c r="BO99" s="15">
        <f t="shared" si="63"/>
        <v>0.71975999999999984</v>
      </c>
      <c r="BP99" s="15">
        <f t="shared" si="63"/>
        <v>-0.10513999999999998</v>
      </c>
      <c r="BQ99" s="15">
        <f t="shared" si="63"/>
        <v>-0.1188425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44992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44992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36.29</v>
      </c>
      <c r="E3">
        <f>GT!N3</f>
        <v>0</v>
      </c>
      <c r="F3">
        <f>B3+C3</f>
        <v>84</v>
      </c>
      <c r="G3">
        <f>D3+E3-X3</f>
        <v>36.29</v>
      </c>
      <c r="H3" s="154"/>
      <c r="I3">
        <f>BRPL_EOD!AC3+BRPL_EOD!AD3</f>
        <v>15</v>
      </c>
      <c r="J3">
        <f>BYPL_EOD!AC3+BYPL_EOD!AD3</f>
        <v>8.5399999999999991</v>
      </c>
      <c r="K3">
        <f>MES_EOD!AC3+MES_EOD!AD3</f>
        <v>0</v>
      </c>
      <c r="L3">
        <f>NDMC_EOD!AC3+NDMC_EOD!AD3</f>
        <v>1.88</v>
      </c>
      <c r="M3">
        <f>TPDDL_EOD!AC3+TPDDL_EOD!AD3</f>
        <v>11.27</v>
      </c>
      <c r="N3">
        <f t="shared" ref="N3:N66" si="0">SUM(I3:M3)</f>
        <v>36.69</v>
      </c>
      <c r="O3" s="154">
        <f t="shared" ref="O3:O66" si="1">G3-N3</f>
        <v>-0.39999999999999858</v>
      </c>
      <c r="P3">
        <v>14.83646770237122</v>
      </c>
      <c r="Q3">
        <v>8.4468956118833471</v>
      </c>
      <c r="R3">
        <v>0</v>
      </c>
      <c r="S3">
        <v>1.8595039520305261</v>
      </c>
      <c r="T3">
        <v>11.147132733714908</v>
      </c>
      <c r="U3" s="156">
        <f t="shared" ref="U3:U66" si="2">SUM(P3:T3)</f>
        <v>36.29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36.29</v>
      </c>
      <c r="E4">
        <f>GT!N4</f>
        <v>0</v>
      </c>
      <c r="F4">
        <f t="shared" ref="F4:F67" si="4">B4+C4</f>
        <v>84</v>
      </c>
      <c r="G4">
        <f t="shared" ref="G4:G67" si="5">D4+E4-X4</f>
        <v>36.29</v>
      </c>
      <c r="H4" s="154"/>
      <c r="I4">
        <f>BRPL_EOD!AC4+BRPL_EOD!AD4</f>
        <v>15</v>
      </c>
      <c r="J4">
        <f>BYPL_EOD!AC4+BYPL_EOD!AD4</f>
        <v>8.5399999999999991</v>
      </c>
      <c r="K4">
        <f>MES_EOD!AC4+MES_EOD!AD4</f>
        <v>0</v>
      </c>
      <c r="L4">
        <f>NDMC_EOD!AC4+NDMC_EOD!AD4</f>
        <v>1.88</v>
      </c>
      <c r="M4">
        <f>TPDDL_EOD!AC4+TPDDL_EOD!AD4</f>
        <v>11.27</v>
      </c>
      <c r="N4">
        <f t="shared" si="0"/>
        <v>36.69</v>
      </c>
      <c r="O4" s="154">
        <f t="shared" si="1"/>
        <v>-0.39999999999999858</v>
      </c>
      <c r="P4">
        <v>14.83646770237122</v>
      </c>
      <c r="Q4">
        <v>8.4468956118833471</v>
      </c>
      <c r="R4">
        <v>0</v>
      </c>
      <c r="S4">
        <v>1.8595039520305261</v>
      </c>
      <c r="T4">
        <v>11.147132733714908</v>
      </c>
      <c r="U4" s="156">
        <f t="shared" si="2"/>
        <v>36.29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36.230000000000004</v>
      </c>
      <c r="E5">
        <f>GT!N5</f>
        <v>0</v>
      </c>
      <c r="F5">
        <f t="shared" si="4"/>
        <v>84</v>
      </c>
      <c r="G5">
        <f t="shared" si="5"/>
        <v>36.230000000000004</v>
      </c>
      <c r="H5" s="154"/>
      <c r="I5">
        <f>BRPL_EOD!AC5+BRPL_EOD!AD5</f>
        <v>15</v>
      </c>
      <c r="J5">
        <f>BYPL_EOD!AC5+BYPL_EOD!AD5</f>
        <v>8.41</v>
      </c>
      <c r="K5">
        <f>MES_EOD!AC5+MES_EOD!AD5</f>
        <v>0</v>
      </c>
      <c r="L5">
        <f>NDMC_EOD!AC5+NDMC_EOD!AD5</f>
        <v>1.83</v>
      </c>
      <c r="M5">
        <f>TPDDL_EOD!AC5+TPDDL_EOD!AD5</f>
        <v>10.98</v>
      </c>
      <c r="N5">
        <f t="shared" si="0"/>
        <v>36.22</v>
      </c>
      <c r="O5" s="154">
        <f t="shared" si="1"/>
        <v>1.0000000000005116E-2</v>
      </c>
      <c r="P5">
        <v>15.004141358365546</v>
      </c>
      <c r="Q5">
        <v>8.4123219215902836</v>
      </c>
      <c r="R5">
        <v>0</v>
      </c>
      <c r="S5">
        <v>1.8305052457205966</v>
      </c>
      <c r="T5">
        <v>10.98303147432358</v>
      </c>
      <c r="U5" s="156">
        <f t="shared" si="2"/>
        <v>36.230000000000004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36.230000000000004</v>
      </c>
      <c r="E6">
        <f>GT!N6</f>
        <v>0</v>
      </c>
      <c r="F6">
        <f t="shared" si="4"/>
        <v>84</v>
      </c>
      <c r="G6">
        <f t="shared" si="5"/>
        <v>36.230000000000004</v>
      </c>
      <c r="H6" s="154"/>
      <c r="I6">
        <f>BRPL_EOD!AC6+BRPL_EOD!AD6</f>
        <v>15</v>
      </c>
      <c r="J6">
        <f>BYPL_EOD!AC6+BYPL_EOD!AD6</f>
        <v>8.41</v>
      </c>
      <c r="K6">
        <f>MES_EOD!AC6+MES_EOD!AD6</f>
        <v>0</v>
      </c>
      <c r="L6">
        <f>NDMC_EOD!AC6+NDMC_EOD!AD6</f>
        <v>1.83</v>
      </c>
      <c r="M6">
        <f>TPDDL_EOD!AC6+TPDDL_EOD!AD6</f>
        <v>10.98</v>
      </c>
      <c r="N6">
        <f t="shared" si="0"/>
        <v>36.22</v>
      </c>
      <c r="O6" s="154">
        <f t="shared" si="1"/>
        <v>1.0000000000005116E-2</v>
      </c>
      <c r="P6">
        <v>15.004141358365546</v>
      </c>
      <c r="Q6">
        <v>8.4123219215902836</v>
      </c>
      <c r="R6">
        <v>0</v>
      </c>
      <c r="S6">
        <v>1.8305052457205966</v>
      </c>
      <c r="T6">
        <v>10.98303147432358</v>
      </c>
      <c r="U6" s="156">
        <f t="shared" si="2"/>
        <v>36.230000000000004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36.230000000000004</v>
      </c>
      <c r="E7">
        <f>GT!N7</f>
        <v>0</v>
      </c>
      <c r="F7">
        <f t="shared" si="4"/>
        <v>84</v>
      </c>
      <c r="G7">
        <f t="shared" si="5"/>
        <v>36.230000000000004</v>
      </c>
      <c r="H7" s="154"/>
      <c r="I7">
        <f>BRPL_EOD!AC7+BRPL_EOD!AD7</f>
        <v>15</v>
      </c>
      <c r="J7">
        <f>BYPL_EOD!AC7+BYPL_EOD!AD7</f>
        <v>8.41</v>
      </c>
      <c r="K7">
        <f>MES_EOD!AC7+MES_EOD!AD7</f>
        <v>0</v>
      </c>
      <c r="L7">
        <f>NDMC_EOD!AC7+NDMC_EOD!AD7</f>
        <v>1.83</v>
      </c>
      <c r="M7">
        <f>TPDDL_EOD!AC7+TPDDL_EOD!AD7</f>
        <v>10.98</v>
      </c>
      <c r="N7">
        <f t="shared" si="0"/>
        <v>36.22</v>
      </c>
      <c r="O7" s="154">
        <f t="shared" si="1"/>
        <v>1.0000000000005116E-2</v>
      </c>
      <c r="P7">
        <v>15.004141358365546</v>
      </c>
      <c r="Q7">
        <v>8.4123219215902836</v>
      </c>
      <c r="R7">
        <v>0</v>
      </c>
      <c r="S7">
        <v>1.8305052457205966</v>
      </c>
      <c r="T7">
        <v>10.98303147432358</v>
      </c>
      <c r="U7" s="156">
        <f t="shared" si="2"/>
        <v>36.230000000000004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36.230000000000004</v>
      </c>
      <c r="E8">
        <f>GT!N8</f>
        <v>0</v>
      </c>
      <c r="F8">
        <f t="shared" si="4"/>
        <v>84</v>
      </c>
      <c r="G8">
        <f t="shared" si="5"/>
        <v>36.230000000000004</v>
      </c>
      <c r="H8" s="154"/>
      <c r="I8">
        <f>BRPL_EOD!AC8+BRPL_EOD!AD8</f>
        <v>15</v>
      </c>
      <c r="J8">
        <f>BYPL_EOD!AC8+BYPL_EOD!AD8</f>
        <v>8.41</v>
      </c>
      <c r="K8">
        <f>MES_EOD!AC8+MES_EOD!AD8</f>
        <v>0</v>
      </c>
      <c r="L8">
        <f>NDMC_EOD!AC8+NDMC_EOD!AD8</f>
        <v>1.83</v>
      </c>
      <c r="M8">
        <f>TPDDL_EOD!AC8+TPDDL_EOD!AD8</f>
        <v>10.98</v>
      </c>
      <c r="N8">
        <f t="shared" si="0"/>
        <v>36.22</v>
      </c>
      <c r="O8" s="154">
        <f t="shared" si="1"/>
        <v>1.0000000000005116E-2</v>
      </c>
      <c r="P8">
        <v>15.004141358365546</v>
      </c>
      <c r="Q8">
        <v>8.4123219215902836</v>
      </c>
      <c r="R8">
        <v>0</v>
      </c>
      <c r="S8">
        <v>1.8305052457205966</v>
      </c>
      <c r="T8">
        <v>10.98303147432358</v>
      </c>
      <c r="U8" s="156">
        <f t="shared" si="2"/>
        <v>36.230000000000004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36.230000000000004</v>
      </c>
      <c r="E9">
        <f>GT!N9</f>
        <v>0</v>
      </c>
      <c r="F9">
        <f t="shared" si="4"/>
        <v>84</v>
      </c>
      <c r="G9">
        <f t="shared" si="5"/>
        <v>36.230000000000004</v>
      </c>
      <c r="H9" s="154"/>
      <c r="I9">
        <f>BRPL_EOD!AC9+BRPL_EOD!AD9</f>
        <v>15</v>
      </c>
      <c r="J9">
        <f>BYPL_EOD!AC9+BYPL_EOD!AD9</f>
        <v>8.41</v>
      </c>
      <c r="K9">
        <f>MES_EOD!AC9+MES_EOD!AD9</f>
        <v>0</v>
      </c>
      <c r="L9">
        <f>NDMC_EOD!AC9+NDMC_EOD!AD9</f>
        <v>1.83</v>
      </c>
      <c r="M9">
        <f>TPDDL_EOD!AC9+TPDDL_EOD!AD9</f>
        <v>10.98</v>
      </c>
      <c r="N9">
        <f t="shared" si="0"/>
        <v>36.22</v>
      </c>
      <c r="O9" s="154">
        <f t="shared" si="1"/>
        <v>1.0000000000005116E-2</v>
      </c>
      <c r="P9">
        <v>15.004141358365546</v>
      </c>
      <c r="Q9">
        <v>8.4123219215902836</v>
      </c>
      <c r="R9">
        <v>0</v>
      </c>
      <c r="S9">
        <v>1.8305052457205966</v>
      </c>
      <c r="T9">
        <v>10.98303147432358</v>
      </c>
      <c r="U9" s="156">
        <f t="shared" si="2"/>
        <v>36.230000000000004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36.230000000000004</v>
      </c>
      <c r="E10">
        <f>GT!N10</f>
        <v>0</v>
      </c>
      <c r="F10">
        <f t="shared" si="4"/>
        <v>84</v>
      </c>
      <c r="G10">
        <f t="shared" si="5"/>
        <v>36.230000000000004</v>
      </c>
      <c r="H10" s="154"/>
      <c r="I10">
        <f>BRPL_EOD!AC10+BRPL_EOD!AD10</f>
        <v>15</v>
      </c>
      <c r="J10">
        <f>BYPL_EOD!AC10+BYPL_EOD!AD10</f>
        <v>8.41</v>
      </c>
      <c r="K10">
        <f>MES_EOD!AC10+MES_EOD!AD10</f>
        <v>0</v>
      </c>
      <c r="L10">
        <f>NDMC_EOD!AC10+NDMC_EOD!AD10</f>
        <v>1.83</v>
      </c>
      <c r="M10">
        <f>TPDDL_EOD!AC10+TPDDL_EOD!AD10</f>
        <v>10.98</v>
      </c>
      <c r="N10">
        <f t="shared" si="0"/>
        <v>36.22</v>
      </c>
      <c r="O10" s="154">
        <f t="shared" si="1"/>
        <v>1.0000000000005116E-2</v>
      </c>
      <c r="P10">
        <v>15.004141358365546</v>
      </c>
      <c r="Q10">
        <v>8.4123219215902836</v>
      </c>
      <c r="R10">
        <v>0</v>
      </c>
      <c r="S10">
        <v>1.8305052457205966</v>
      </c>
      <c r="T10">
        <v>10.98303147432358</v>
      </c>
      <c r="U10" s="156">
        <f t="shared" si="2"/>
        <v>36.230000000000004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36.72</v>
      </c>
      <c r="E11">
        <f>GT!N11</f>
        <v>0</v>
      </c>
      <c r="F11">
        <f t="shared" si="4"/>
        <v>84</v>
      </c>
      <c r="G11">
        <f t="shared" si="5"/>
        <v>36.72</v>
      </c>
      <c r="H11" s="154"/>
      <c r="I11">
        <f>BRPL_EOD!AC11+BRPL_EOD!AD11</f>
        <v>15</v>
      </c>
      <c r="J11">
        <f>BYPL_EOD!AC11+BYPL_EOD!AD11</f>
        <v>8.5399999999999991</v>
      </c>
      <c r="K11">
        <f>MES_EOD!AC11+MES_EOD!AD11</f>
        <v>0</v>
      </c>
      <c r="L11">
        <f>NDMC_EOD!AC11+NDMC_EOD!AD11</f>
        <v>1.88</v>
      </c>
      <c r="M11">
        <f>TPDDL_EOD!AC11+TPDDL_EOD!AD11</f>
        <v>11.27</v>
      </c>
      <c r="N11">
        <f t="shared" si="0"/>
        <v>36.69</v>
      </c>
      <c r="O11" s="154">
        <f t="shared" si="1"/>
        <v>3.0000000000001137E-2</v>
      </c>
      <c r="P11">
        <v>15.012264922322158</v>
      </c>
      <c r="Q11">
        <v>8.5469828291087477</v>
      </c>
      <c r="R11">
        <v>0</v>
      </c>
      <c r="S11">
        <v>1.8815372035977105</v>
      </c>
      <c r="T11">
        <v>11.279215044971382</v>
      </c>
      <c r="U11" s="156">
        <f t="shared" si="2"/>
        <v>36.72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36.72</v>
      </c>
      <c r="E12">
        <f>GT!N12</f>
        <v>0</v>
      </c>
      <c r="F12">
        <f t="shared" si="4"/>
        <v>84</v>
      </c>
      <c r="G12">
        <f t="shared" si="5"/>
        <v>36.72</v>
      </c>
      <c r="H12" s="154"/>
      <c r="I12">
        <f>BRPL_EOD!AC12+BRPL_EOD!AD12</f>
        <v>15</v>
      </c>
      <c r="J12">
        <f>BYPL_EOD!AC12+BYPL_EOD!AD12</f>
        <v>8.5399999999999991</v>
      </c>
      <c r="K12">
        <f>MES_EOD!AC12+MES_EOD!AD12</f>
        <v>0</v>
      </c>
      <c r="L12">
        <f>NDMC_EOD!AC12+NDMC_EOD!AD12</f>
        <v>1.88</v>
      </c>
      <c r="M12">
        <f>TPDDL_EOD!AC12+TPDDL_EOD!AD12</f>
        <v>11.27</v>
      </c>
      <c r="N12">
        <f t="shared" si="0"/>
        <v>36.69</v>
      </c>
      <c r="O12" s="154">
        <f t="shared" si="1"/>
        <v>3.0000000000001137E-2</v>
      </c>
      <c r="P12">
        <v>15.012264922322158</v>
      </c>
      <c r="Q12">
        <v>8.5469828291087477</v>
      </c>
      <c r="R12">
        <v>0</v>
      </c>
      <c r="S12">
        <v>1.8815372035977105</v>
      </c>
      <c r="T12">
        <v>11.279215044971382</v>
      </c>
      <c r="U12" s="156">
        <f t="shared" si="2"/>
        <v>36.72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36.72</v>
      </c>
      <c r="E13">
        <f>GT!N13</f>
        <v>0</v>
      </c>
      <c r="F13">
        <f t="shared" si="4"/>
        <v>84</v>
      </c>
      <c r="G13">
        <f t="shared" si="5"/>
        <v>36.72</v>
      </c>
      <c r="H13" s="154"/>
      <c r="I13">
        <f>BRPL_EOD!AC13+BRPL_EOD!AD13</f>
        <v>15</v>
      </c>
      <c r="J13">
        <f>BYPL_EOD!AC13+BYPL_EOD!AD13</f>
        <v>8.5399999999999991</v>
      </c>
      <c r="K13">
        <f>MES_EOD!AC13+MES_EOD!AD13</f>
        <v>0</v>
      </c>
      <c r="L13">
        <f>NDMC_EOD!AC13+NDMC_EOD!AD13</f>
        <v>1.88</v>
      </c>
      <c r="M13">
        <f>TPDDL_EOD!AC13+TPDDL_EOD!AD13</f>
        <v>11.27</v>
      </c>
      <c r="N13">
        <f t="shared" si="0"/>
        <v>36.69</v>
      </c>
      <c r="O13" s="154">
        <f t="shared" si="1"/>
        <v>3.0000000000001137E-2</v>
      </c>
      <c r="P13">
        <v>15.012264922322158</v>
      </c>
      <c r="Q13">
        <v>8.5469828291087477</v>
      </c>
      <c r="R13">
        <v>0</v>
      </c>
      <c r="S13">
        <v>1.8815372035977105</v>
      </c>
      <c r="T13">
        <v>11.279215044971382</v>
      </c>
      <c r="U13" s="156">
        <f t="shared" si="2"/>
        <v>36.72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36.72</v>
      </c>
      <c r="E14">
        <f>GT!N14</f>
        <v>0</v>
      </c>
      <c r="F14">
        <f t="shared" si="4"/>
        <v>84</v>
      </c>
      <c r="G14">
        <f t="shared" si="5"/>
        <v>36.72</v>
      </c>
      <c r="H14" s="154"/>
      <c r="I14">
        <f>BRPL_EOD!AC14+BRPL_EOD!AD14</f>
        <v>15</v>
      </c>
      <c r="J14">
        <f>BYPL_EOD!AC14+BYPL_EOD!AD14</f>
        <v>8.5399999999999991</v>
      </c>
      <c r="K14">
        <f>MES_EOD!AC14+MES_EOD!AD14</f>
        <v>0</v>
      </c>
      <c r="L14">
        <f>NDMC_EOD!AC14+NDMC_EOD!AD14</f>
        <v>1.88</v>
      </c>
      <c r="M14">
        <f>TPDDL_EOD!AC14+TPDDL_EOD!AD14</f>
        <v>11.27</v>
      </c>
      <c r="N14">
        <f t="shared" si="0"/>
        <v>36.69</v>
      </c>
      <c r="O14" s="154">
        <f t="shared" si="1"/>
        <v>3.0000000000001137E-2</v>
      </c>
      <c r="P14">
        <v>15.012264922322158</v>
      </c>
      <c r="Q14">
        <v>8.5469828291087477</v>
      </c>
      <c r="R14">
        <v>0</v>
      </c>
      <c r="S14">
        <v>1.8815372035977105</v>
      </c>
      <c r="T14">
        <v>11.279215044971382</v>
      </c>
      <c r="U14" s="156">
        <f t="shared" si="2"/>
        <v>36.72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36.72</v>
      </c>
      <c r="E15">
        <f>GT!N15</f>
        <v>0</v>
      </c>
      <c r="F15">
        <f t="shared" si="4"/>
        <v>84</v>
      </c>
      <c r="G15">
        <f t="shared" si="5"/>
        <v>36.72</v>
      </c>
      <c r="H15" s="154"/>
      <c r="I15">
        <f>BRPL_EOD!AC15+BRPL_EOD!AD15</f>
        <v>15</v>
      </c>
      <c r="J15">
        <f>BYPL_EOD!AC15+BYPL_EOD!AD15</f>
        <v>8.5399999999999991</v>
      </c>
      <c r="K15">
        <f>MES_EOD!AC15+MES_EOD!AD15</f>
        <v>0</v>
      </c>
      <c r="L15">
        <f>NDMC_EOD!AC15+NDMC_EOD!AD15</f>
        <v>1.88</v>
      </c>
      <c r="M15">
        <f>TPDDL_EOD!AC15+TPDDL_EOD!AD15</f>
        <v>11.27</v>
      </c>
      <c r="N15">
        <f t="shared" si="0"/>
        <v>36.69</v>
      </c>
      <c r="O15" s="154">
        <f t="shared" si="1"/>
        <v>3.0000000000001137E-2</v>
      </c>
      <c r="P15">
        <v>15.012264922322158</v>
      </c>
      <c r="Q15">
        <v>8.5469828291087477</v>
      </c>
      <c r="R15">
        <v>0</v>
      </c>
      <c r="S15">
        <v>1.8815372035977105</v>
      </c>
      <c r="T15">
        <v>11.279215044971382</v>
      </c>
      <c r="U15" s="156">
        <f t="shared" si="2"/>
        <v>36.72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36.72</v>
      </c>
      <c r="E16">
        <f>GT!N16</f>
        <v>0</v>
      </c>
      <c r="F16">
        <f t="shared" si="4"/>
        <v>84</v>
      </c>
      <c r="G16">
        <f t="shared" si="5"/>
        <v>36.72</v>
      </c>
      <c r="H16" s="154"/>
      <c r="I16">
        <f>BRPL_EOD!AC16+BRPL_EOD!AD16</f>
        <v>15</v>
      </c>
      <c r="J16">
        <f>BYPL_EOD!AC16+BYPL_EOD!AD16</f>
        <v>8.5399999999999991</v>
      </c>
      <c r="K16">
        <f>MES_EOD!AC16+MES_EOD!AD16</f>
        <v>0</v>
      </c>
      <c r="L16">
        <f>NDMC_EOD!AC16+NDMC_EOD!AD16</f>
        <v>1.88</v>
      </c>
      <c r="M16">
        <f>TPDDL_EOD!AC16+TPDDL_EOD!AD16</f>
        <v>11.27</v>
      </c>
      <c r="N16">
        <f t="shared" si="0"/>
        <v>36.69</v>
      </c>
      <c r="O16" s="154">
        <f t="shared" si="1"/>
        <v>3.0000000000001137E-2</v>
      </c>
      <c r="P16">
        <v>15.012264922322158</v>
      </c>
      <c r="Q16">
        <v>8.5469828291087477</v>
      </c>
      <c r="R16">
        <v>0</v>
      </c>
      <c r="S16">
        <v>1.8815372035977105</v>
      </c>
      <c r="T16">
        <v>11.279215044971382</v>
      </c>
      <c r="U16" s="156">
        <f t="shared" si="2"/>
        <v>36.72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36.72</v>
      </c>
      <c r="E17">
        <f>GT!N17</f>
        <v>0</v>
      </c>
      <c r="F17">
        <f t="shared" si="4"/>
        <v>84</v>
      </c>
      <c r="G17">
        <f t="shared" si="5"/>
        <v>36.72</v>
      </c>
      <c r="H17" s="154"/>
      <c r="I17">
        <f>BRPL_EOD!AC17+BRPL_EOD!AD17</f>
        <v>15</v>
      </c>
      <c r="J17">
        <f>BYPL_EOD!AC17+BYPL_EOD!AD17</f>
        <v>8.5399999999999991</v>
      </c>
      <c r="K17">
        <f>MES_EOD!AC17+MES_EOD!AD17</f>
        <v>0</v>
      </c>
      <c r="L17">
        <f>NDMC_EOD!AC17+NDMC_EOD!AD17</f>
        <v>1.88</v>
      </c>
      <c r="M17">
        <f>TPDDL_EOD!AC17+TPDDL_EOD!AD17</f>
        <v>11.27</v>
      </c>
      <c r="N17">
        <f t="shared" si="0"/>
        <v>36.69</v>
      </c>
      <c r="O17" s="154">
        <f t="shared" si="1"/>
        <v>3.0000000000001137E-2</v>
      </c>
      <c r="P17">
        <v>15.012264922322158</v>
      </c>
      <c r="Q17">
        <v>8.5469828291087477</v>
      </c>
      <c r="R17">
        <v>0</v>
      </c>
      <c r="S17">
        <v>1.8815372035977105</v>
      </c>
      <c r="T17">
        <v>11.279215044971382</v>
      </c>
      <c r="U17" s="156">
        <f t="shared" si="2"/>
        <v>36.72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36.72</v>
      </c>
      <c r="E18">
        <f>GT!N18</f>
        <v>0</v>
      </c>
      <c r="F18">
        <f t="shared" si="4"/>
        <v>84</v>
      </c>
      <c r="G18">
        <f t="shared" si="5"/>
        <v>36.72</v>
      </c>
      <c r="H18" s="154"/>
      <c r="I18">
        <f>BRPL_EOD!AC18+BRPL_EOD!AD18</f>
        <v>15</v>
      </c>
      <c r="J18">
        <f>BYPL_EOD!AC18+BYPL_EOD!AD18</f>
        <v>8.5399999999999991</v>
      </c>
      <c r="K18">
        <f>MES_EOD!AC18+MES_EOD!AD18</f>
        <v>0</v>
      </c>
      <c r="L18">
        <f>NDMC_EOD!AC18+NDMC_EOD!AD18</f>
        <v>1.88</v>
      </c>
      <c r="M18">
        <f>TPDDL_EOD!AC18+TPDDL_EOD!AD18</f>
        <v>11.27</v>
      </c>
      <c r="N18">
        <f t="shared" si="0"/>
        <v>36.69</v>
      </c>
      <c r="O18" s="154">
        <f t="shared" si="1"/>
        <v>3.0000000000001137E-2</v>
      </c>
      <c r="P18">
        <v>15.012264922322158</v>
      </c>
      <c r="Q18">
        <v>8.5469828291087477</v>
      </c>
      <c r="R18">
        <v>0</v>
      </c>
      <c r="S18">
        <v>1.8815372035977105</v>
      </c>
      <c r="T18">
        <v>11.279215044971382</v>
      </c>
      <c r="U18" s="156">
        <f t="shared" si="2"/>
        <v>36.72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36.230000000000004</v>
      </c>
      <c r="E19">
        <f>GT!N19</f>
        <v>0</v>
      </c>
      <c r="F19">
        <f t="shared" si="4"/>
        <v>84</v>
      </c>
      <c r="G19">
        <f t="shared" si="5"/>
        <v>36.230000000000004</v>
      </c>
      <c r="H19" s="154"/>
      <c r="I19">
        <f>BRPL_EOD!AC19+BRPL_EOD!AD19</f>
        <v>15</v>
      </c>
      <c r="J19">
        <f>BYPL_EOD!AC19+BYPL_EOD!AD19</f>
        <v>8.41</v>
      </c>
      <c r="K19">
        <f>MES_EOD!AC19+MES_EOD!AD19</f>
        <v>0</v>
      </c>
      <c r="L19">
        <f>NDMC_EOD!AC19+NDMC_EOD!AD19</f>
        <v>1.83</v>
      </c>
      <c r="M19">
        <f>TPDDL_EOD!AC19+TPDDL_EOD!AD19</f>
        <v>10.98</v>
      </c>
      <c r="N19">
        <f t="shared" si="0"/>
        <v>36.22</v>
      </c>
      <c r="O19" s="154">
        <f t="shared" si="1"/>
        <v>1.0000000000005116E-2</v>
      </c>
      <c r="P19">
        <v>15.004141358365546</v>
      </c>
      <c r="Q19">
        <v>8.4123219215902836</v>
      </c>
      <c r="R19">
        <v>0</v>
      </c>
      <c r="S19">
        <v>1.8305052457205966</v>
      </c>
      <c r="T19">
        <v>10.98303147432358</v>
      </c>
      <c r="U19" s="156">
        <f t="shared" si="2"/>
        <v>36.230000000000004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36.230000000000004</v>
      </c>
      <c r="E20">
        <f>GT!N20</f>
        <v>0</v>
      </c>
      <c r="F20">
        <f t="shared" si="4"/>
        <v>84</v>
      </c>
      <c r="G20">
        <f t="shared" si="5"/>
        <v>36.230000000000004</v>
      </c>
      <c r="H20" s="154"/>
      <c r="I20">
        <f>BRPL_EOD!AC20+BRPL_EOD!AD20</f>
        <v>15</v>
      </c>
      <c r="J20">
        <f>BYPL_EOD!AC20+BYPL_EOD!AD20</f>
        <v>8.41</v>
      </c>
      <c r="K20">
        <f>MES_EOD!AC20+MES_EOD!AD20</f>
        <v>0</v>
      </c>
      <c r="L20">
        <f>NDMC_EOD!AC20+NDMC_EOD!AD20</f>
        <v>1.83</v>
      </c>
      <c r="M20">
        <f>TPDDL_EOD!AC20+TPDDL_EOD!AD20</f>
        <v>10.98</v>
      </c>
      <c r="N20">
        <f t="shared" si="0"/>
        <v>36.22</v>
      </c>
      <c r="O20" s="154">
        <f t="shared" si="1"/>
        <v>1.0000000000005116E-2</v>
      </c>
      <c r="P20">
        <v>15.004141358365546</v>
      </c>
      <c r="Q20">
        <v>8.4123219215902836</v>
      </c>
      <c r="R20">
        <v>0</v>
      </c>
      <c r="S20">
        <v>1.8305052457205966</v>
      </c>
      <c r="T20">
        <v>10.98303147432358</v>
      </c>
      <c r="U20" s="156">
        <f t="shared" si="2"/>
        <v>36.230000000000004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36.230000000000004</v>
      </c>
      <c r="E21">
        <f>GT!N21</f>
        <v>0</v>
      </c>
      <c r="F21">
        <f t="shared" si="4"/>
        <v>84</v>
      </c>
      <c r="G21">
        <f t="shared" si="5"/>
        <v>36.230000000000004</v>
      </c>
      <c r="H21" s="154"/>
      <c r="I21">
        <f>BRPL_EOD!AC21+BRPL_EOD!AD21</f>
        <v>15</v>
      </c>
      <c r="J21">
        <f>BYPL_EOD!AC21+BYPL_EOD!AD21</f>
        <v>8.41</v>
      </c>
      <c r="K21">
        <f>MES_EOD!AC21+MES_EOD!AD21</f>
        <v>0</v>
      </c>
      <c r="L21">
        <f>NDMC_EOD!AC21+NDMC_EOD!AD21</f>
        <v>1.83</v>
      </c>
      <c r="M21">
        <f>TPDDL_EOD!AC21+TPDDL_EOD!AD21</f>
        <v>10.98</v>
      </c>
      <c r="N21">
        <f t="shared" si="0"/>
        <v>36.22</v>
      </c>
      <c r="O21" s="154">
        <f t="shared" si="1"/>
        <v>1.0000000000005116E-2</v>
      </c>
      <c r="P21">
        <v>15.004141358365546</v>
      </c>
      <c r="Q21">
        <v>8.4123219215902836</v>
      </c>
      <c r="R21">
        <v>0</v>
      </c>
      <c r="S21">
        <v>1.8305052457205966</v>
      </c>
      <c r="T21">
        <v>10.98303147432358</v>
      </c>
      <c r="U21" s="156">
        <f t="shared" si="2"/>
        <v>36.230000000000004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36.230000000000004</v>
      </c>
      <c r="E22">
        <f>GT!N22</f>
        <v>0</v>
      </c>
      <c r="F22">
        <f t="shared" si="4"/>
        <v>84</v>
      </c>
      <c r="G22">
        <f t="shared" si="5"/>
        <v>36.230000000000004</v>
      </c>
      <c r="H22" s="154"/>
      <c r="I22">
        <f>BRPL_EOD!AC22+BRPL_EOD!AD22</f>
        <v>15</v>
      </c>
      <c r="J22">
        <f>BYPL_EOD!AC22+BYPL_EOD!AD22</f>
        <v>8.41</v>
      </c>
      <c r="K22">
        <f>MES_EOD!AC22+MES_EOD!AD22</f>
        <v>0</v>
      </c>
      <c r="L22">
        <f>NDMC_EOD!AC22+NDMC_EOD!AD22</f>
        <v>1.83</v>
      </c>
      <c r="M22">
        <f>TPDDL_EOD!AC22+TPDDL_EOD!AD22</f>
        <v>10.98</v>
      </c>
      <c r="N22">
        <f t="shared" si="0"/>
        <v>36.22</v>
      </c>
      <c r="O22" s="154">
        <f t="shared" si="1"/>
        <v>1.0000000000005116E-2</v>
      </c>
      <c r="P22">
        <v>15.004141358365546</v>
      </c>
      <c r="Q22">
        <v>8.4123219215902836</v>
      </c>
      <c r="R22">
        <v>0</v>
      </c>
      <c r="S22">
        <v>1.8305052457205966</v>
      </c>
      <c r="T22">
        <v>10.98303147432358</v>
      </c>
      <c r="U22" s="156">
        <f t="shared" si="2"/>
        <v>36.230000000000004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36.230000000000004</v>
      </c>
      <c r="E23">
        <f>GT!N23</f>
        <v>0</v>
      </c>
      <c r="F23">
        <f t="shared" si="4"/>
        <v>84</v>
      </c>
      <c r="G23">
        <f t="shared" si="5"/>
        <v>36.230000000000004</v>
      </c>
      <c r="H23" s="154"/>
      <c r="I23">
        <f>BRPL_EOD!AC23+BRPL_EOD!AD23</f>
        <v>15</v>
      </c>
      <c r="J23">
        <f>BYPL_EOD!AC23+BYPL_EOD!AD23</f>
        <v>8.41</v>
      </c>
      <c r="K23">
        <f>MES_EOD!AC23+MES_EOD!AD23</f>
        <v>0</v>
      </c>
      <c r="L23">
        <f>NDMC_EOD!AC23+NDMC_EOD!AD23</f>
        <v>1.83</v>
      </c>
      <c r="M23">
        <f>TPDDL_EOD!AC23+TPDDL_EOD!AD23</f>
        <v>10.98</v>
      </c>
      <c r="N23">
        <f t="shared" si="0"/>
        <v>36.22</v>
      </c>
      <c r="O23" s="154">
        <f t="shared" si="1"/>
        <v>1.0000000000005116E-2</v>
      </c>
      <c r="P23">
        <v>15.004141358365546</v>
      </c>
      <c r="Q23">
        <v>8.4123219215902836</v>
      </c>
      <c r="R23">
        <v>0</v>
      </c>
      <c r="S23">
        <v>1.8305052457205966</v>
      </c>
      <c r="T23">
        <v>10.98303147432358</v>
      </c>
      <c r="U23" s="156">
        <f t="shared" si="2"/>
        <v>36.230000000000004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36.230000000000004</v>
      </c>
      <c r="E24">
        <f>GT!N24</f>
        <v>0</v>
      </c>
      <c r="F24">
        <f t="shared" si="4"/>
        <v>84</v>
      </c>
      <c r="G24">
        <f t="shared" si="5"/>
        <v>36.230000000000004</v>
      </c>
      <c r="H24" s="154"/>
      <c r="I24">
        <f>BRPL_EOD!AC24+BRPL_EOD!AD24</f>
        <v>15</v>
      </c>
      <c r="J24">
        <f>BYPL_EOD!AC24+BYPL_EOD!AD24</f>
        <v>8.41</v>
      </c>
      <c r="K24">
        <f>MES_EOD!AC24+MES_EOD!AD24</f>
        <v>0</v>
      </c>
      <c r="L24">
        <f>NDMC_EOD!AC24+NDMC_EOD!AD24</f>
        <v>1.83</v>
      </c>
      <c r="M24">
        <f>TPDDL_EOD!AC24+TPDDL_EOD!AD24</f>
        <v>10.98</v>
      </c>
      <c r="N24">
        <f t="shared" si="0"/>
        <v>36.22</v>
      </c>
      <c r="O24" s="154">
        <f t="shared" si="1"/>
        <v>1.0000000000005116E-2</v>
      </c>
      <c r="P24">
        <v>15.004141358365546</v>
      </c>
      <c r="Q24">
        <v>8.4123219215902836</v>
      </c>
      <c r="R24">
        <v>0</v>
      </c>
      <c r="S24">
        <v>1.8305052457205966</v>
      </c>
      <c r="T24">
        <v>10.98303147432358</v>
      </c>
      <c r="U24" s="156">
        <f t="shared" si="2"/>
        <v>36.230000000000004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36.230000000000004</v>
      </c>
      <c r="E25">
        <f>GT!N25</f>
        <v>0</v>
      </c>
      <c r="F25">
        <f t="shared" si="4"/>
        <v>84</v>
      </c>
      <c r="G25">
        <f t="shared" si="5"/>
        <v>36.230000000000004</v>
      </c>
      <c r="H25" s="154"/>
      <c r="I25">
        <f>BRPL_EOD!AC25+BRPL_EOD!AD25</f>
        <v>15</v>
      </c>
      <c r="J25">
        <f>BYPL_EOD!AC25+BYPL_EOD!AD25</f>
        <v>8.41</v>
      </c>
      <c r="K25">
        <f>MES_EOD!AC25+MES_EOD!AD25</f>
        <v>0</v>
      </c>
      <c r="L25">
        <f>NDMC_EOD!AC25+NDMC_EOD!AD25</f>
        <v>1.83</v>
      </c>
      <c r="M25">
        <f>TPDDL_EOD!AC25+TPDDL_EOD!AD25</f>
        <v>10.98</v>
      </c>
      <c r="N25">
        <f t="shared" si="0"/>
        <v>36.22</v>
      </c>
      <c r="O25" s="154">
        <f t="shared" si="1"/>
        <v>1.0000000000005116E-2</v>
      </c>
      <c r="P25">
        <v>15.004141358365546</v>
      </c>
      <c r="Q25">
        <v>8.4123219215902836</v>
      </c>
      <c r="R25">
        <v>0</v>
      </c>
      <c r="S25">
        <v>1.8305052457205966</v>
      </c>
      <c r="T25">
        <v>10.98303147432358</v>
      </c>
      <c r="U25" s="156">
        <f t="shared" si="2"/>
        <v>36.230000000000004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36.230000000000004</v>
      </c>
      <c r="E26">
        <f>GT!N26</f>
        <v>0</v>
      </c>
      <c r="F26">
        <f t="shared" si="4"/>
        <v>84</v>
      </c>
      <c r="G26">
        <f t="shared" si="5"/>
        <v>36.230000000000004</v>
      </c>
      <c r="H26" s="154"/>
      <c r="I26">
        <f>BRPL_EOD!AC26+BRPL_EOD!AD26</f>
        <v>15</v>
      </c>
      <c r="J26">
        <f>BYPL_EOD!AC26+BYPL_EOD!AD26</f>
        <v>8.41</v>
      </c>
      <c r="K26">
        <f>MES_EOD!AC26+MES_EOD!AD26</f>
        <v>0</v>
      </c>
      <c r="L26">
        <f>NDMC_EOD!AC26+NDMC_EOD!AD26</f>
        <v>1.83</v>
      </c>
      <c r="M26">
        <f>TPDDL_EOD!AC26+TPDDL_EOD!AD26</f>
        <v>10.98</v>
      </c>
      <c r="N26">
        <f t="shared" si="0"/>
        <v>36.22</v>
      </c>
      <c r="O26" s="154">
        <f t="shared" si="1"/>
        <v>1.0000000000005116E-2</v>
      </c>
      <c r="P26">
        <v>15.004141358365546</v>
      </c>
      <c r="Q26">
        <v>8.4123219215902836</v>
      </c>
      <c r="R26">
        <v>0</v>
      </c>
      <c r="S26">
        <v>1.8305052457205966</v>
      </c>
      <c r="T26">
        <v>10.98303147432358</v>
      </c>
      <c r="U26" s="156">
        <f t="shared" si="2"/>
        <v>36.230000000000004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36.230000000000004</v>
      </c>
      <c r="E27">
        <f>GT!N27</f>
        <v>0</v>
      </c>
      <c r="F27">
        <f t="shared" si="4"/>
        <v>84</v>
      </c>
      <c r="G27">
        <f t="shared" si="5"/>
        <v>36.230000000000004</v>
      </c>
      <c r="H27" s="154"/>
      <c r="I27">
        <f>BRPL_EOD!AC27+BRPL_EOD!AD27</f>
        <v>15</v>
      </c>
      <c r="J27">
        <f>BYPL_EOD!AC27+BYPL_EOD!AD27</f>
        <v>8.41</v>
      </c>
      <c r="K27">
        <f>MES_EOD!AC27+MES_EOD!AD27</f>
        <v>0</v>
      </c>
      <c r="L27">
        <f>NDMC_EOD!AC27+NDMC_EOD!AD27</f>
        <v>1.83</v>
      </c>
      <c r="M27">
        <f>TPDDL_EOD!AC27+TPDDL_EOD!AD27</f>
        <v>10.98</v>
      </c>
      <c r="N27">
        <f t="shared" si="0"/>
        <v>36.22</v>
      </c>
      <c r="O27" s="154">
        <f t="shared" si="1"/>
        <v>1.0000000000005116E-2</v>
      </c>
      <c r="P27">
        <v>15.004141358365546</v>
      </c>
      <c r="Q27">
        <v>8.4123219215902836</v>
      </c>
      <c r="R27">
        <v>0</v>
      </c>
      <c r="S27">
        <v>1.8305052457205966</v>
      </c>
      <c r="T27">
        <v>10.98303147432358</v>
      </c>
      <c r="U27" s="156">
        <f t="shared" si="2"/>
        <v>36.230000000000004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36.230000000000004</v>
      </c>
      <c r="E28">
        <f>GT!N28</f>
        <v>0</v>
      </c>
      <c r="F28">
        <f t="shared" si="4"/>
        <v>84</v>
      </c>
      <c r="G28">
        <f t="shared" si="5"/>
        <v>36.230000000000004</v>
      </c>
      <c r="H28" s="154"/>
      <c r="I28">
        <f>BRPL_EOD!AC28+BRPL_EOD!AD28</f>
        <v>15</v>
      </c>
      <c r="J28">
        <f>BYPL_EOD!AC28+BYPL_EOD!AD28</f>
        <v>8.41</v>
      </c>
      <c r="K28">
        <f>MES_EOD!AC28+MES_EOD!AD28</f>
        <v>0</v>
      </c>
      <c r="L28">
        <f>NDMC_EOD!AC28+NDMC_EOD!AD28</f>
        <v>1.83</v>
      </c>
      <c r="M28">
        <f>TPDDL_EOD!AC28+TPDDL_EOD!AD28</f>
        <v>10.98</v>
      </c>
      <c r="N28">
        <f t="shared" si="0"/>
        <v>36.22</v>
      </c>
      <c r="O28" s="154">
        <f t="shared" si="1"/>
        <v>1.0000000000005116E-2</v>
      </c>
      <c r="P28">
        <v>15.004141358365546</v>
      </c>
      <c r="Q28">
        <v>8.4123219215902836</v>
      </c>
      <c r="R28">
        <v>0</v>
      </c>
      <c r="S28">
        <v>1.8305052457205966</v>
      </c>
      <c r="T28">
        <v>10.98303147432358</v>
      </c>
      <c r="U28" s="156">
        <f t="shared" si="2"/>
        <v>36.230000000000004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36.72</v>
      </c>
      <c r="E29">
        <f>GT!N29</f>
        <v>0</v>
      </c>
      <c r="F29">
        <f t="shared" si="4"/>
        <v>84</v>
      </c>
      <c r="G29">
        <f t="shared" si="5"/>
        <v>36.72</v>
      </c>
      <c r="H29" s="154"/>
      <c r="I29">
        <f>BRPL_EOD!AC29+BRPL_EOD!AD29</f>
        <v>15</v>
      </c>
      <c r="J29">
        <f>BYPL_EOD!AC29+BYPL_EOD!AD29</f>
        <v>8.5399999999999991</v>
      </c>
      <c r="K29">
        <f>MES_EOD!AC29+MES_EOD!AD29</f>
        <v>0</v>
      </c>
      <c r="L29">
        <f>NDMC_EOD!AC29+NDMC_EOD!AD29</f>
        <v>1.88</v>
      </c>
      <c r="M29">
        <f>TPDDL_EOD!AC29+TPDDL_EOD!AD29</f>
        <v>11.27</v>
      </c>
      <c r="N29">
        <f t="shared" si="0"/>
        <v>36.69</v>
      </c>
      <c r="O29" s="154">
        <f t="shared" si="1"/>
        <v>3.0000000000001137E-2</v>
      </c>
      <c r="P29">
        <v>15.012264922322158</v>
      </c>
      <c r="Q29">
        <v>8.5469828291087477</v>
      </c>
      <c r="R29">
        <v>0</v>
      </c>
      <c r="S29">
        <v>1.8815372035977105</v>
      </c>
      <c r="T29">
        <v>11.279215044971382</v>
      </c>
      <c r="U29" s="156">
        <f t="shared" si="2"/>
        <v>36.72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36.72</v>
      </c>
      <c r="E30">
        <f>GT!N30</f>
        <v>0</v>
      </c>
      <c r="F30">
        <f t="shared" si="4"/>
        <v>84</v>
      </c>
      <c r="G30">
        <f t="shared" si="5"/>
        <v>36.72</v>
      </c>
      <c r="H30" s="154"/>
      <c r="I30">
        <f>BRPL_EOD!AC30+BRPL_EOD!AD30</f>
        <v>15</v>
      </c>
      <c r="J30">
        <f>BYPL_EOD!AC30+BYPL_EOD!AD30</f>
        <v>8.5399999999999991</v>
      </c>
      <c r="K30">
        <f>MES_EOD!AC30+MES_EOD!AD30</f>
        <v>0</v>
      </c>
      <c r="L30">
        <f>NDMC_EOD!AC30+NDMC_EOD!AD30</f>
        <v>1.88</v>
      </c>
      <c r="M30">
        <f>TPDDL_EOD!AC30+TPDDL_EOD!AD30</f>
        <v>11.27</v>
      </c>
      <c r="N30">
        <f t="shared" si="0"/>
        <v>36.69</v>
      </c>
      <c r="O30" s="154">
        <f t="shared" si="1"/>
        <v>3.0000000000001137E-2</v>
      </c>
      <c r="P30">
        <v>15.012264922322158</v>
      </c>
      <c r="Q30">
        <v>8.5469828291087477</v>
      </c>
      <c r="R30">
        <v>0</v>
      </c>
      <c r="S30">
        <v>1.8815372035977105</v>
      </c>
      <c r="T30">
        <v>11.279215044971382</v>
      </c>
      <c r="U30" s="156">
        <f t="shared" si="2"/>
        <v>36.72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36.72</v>
      </c>
      <c r="E31">
        <f>GT!N31</f>
        <v>0</v>
      </c>
      <c r="F31">
        <f t="shared" si="4"/>
        <v>84</v>
      </c>
      <c r="G31">
        <f t="shared" si="5"/>
        <v>36.72</v>
      </c>
      <c r="H31" s="154"/>
      <c r="I31">
        <f>BRPL_EOD!AC31+BRPL_EOD!AD31</f>
        <v>15</v>
      </c>
      <c r="J31">
        <f>BYPL_EOD!AC31+BYPL_EOD!AD31</f>
        <v>8.5399999999999991</v>
      </c>
      <c r="K31">
        <f>MES_EOD!AC31+MES_EOD!AD31</f>
        <v>0</v>
      </c>
      <c r="L31">
        <f>NDMC_EOD!AC31+NDMC_EOD!AD31</f>
        <v>1.88</v>
      </c>
      <c r="M31">
        <f>TPDDL_EOD!AC31+TPDDL_EOD!AD31</f>
        <v>11.27</v>
      </c>
      <c r="N31">
        <f t="shared" si="0"/>
        <v>36.69</v>
      </c>
      <c r="O31" s="154">
        <f t="shared" si="1"/>
        <v>3.0000000000001137E-2</v>
      </c>
      <c r="P31">
        <v>15.012264922322158</v>
      </c>
      <c r="Q31">
        <v>8.5469828291087477</v>
      </c>
      <c r="R31">
        <v>0</v>
      </c>
      <c r="S31">
        <v>1.8815372035977105</v>
      </c>
      <c r="T31">
        <v>11.279215044971382</v>
      </c>
      <c r="U31" s="156">
        <f t="shared" si="2"/>
        <v>36.72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36.72</v>
      </c>
      <c r="E32">
        <f>GT!N32</f>
        <v>0</v>
      </c>
      <c r="F32">
        <f t="shared" si="4"/>
        <v>84</v>
      </c>
      <c r="G32">
        <f t="shared" si="5"/>
        <v>36.72</v>
      </c>
      <c r="H32" s="154"/>
      <c r="I32">
        <f>BRPL_EOD!AC32+BRPL_EOD!AD32</f>
        <v>15</v>
      </c>
      <c r="J32">
        <f>BYPL_EOD!AC32+BYPL_EOD!AD32</f>
        <v>8.5399999999999991</v>
      </c>
      <c r="K32">
        <f>MES_EOD!AC32+MES_EOD!AD32</f>
        <v>0</v>
      </c>
      <c r="L32">
        <f>NDMC_EOD!AC32+NDMC_EOD!AD32</f>
        <v>1.88</v>
      </c>
      <c r="M32">
        <f>TPDDL_EOD!AC32+TPDDL_EOD!AD32</f>
        <v>11.27</v>
      </c>
      <c r="N32">
        <f t="shared" si="0"/>
        <v>36.69</v>
      </c>
      <c r="O32" s="154">
        <f t="shared" si="1"/>
        <v>3.0000000000001137E-2</v>
      </c>
      <c r="P32">
        <v>15.012264922322158</v>
      </c>
      <c r="Q32">
        <v>8.5469828291087477</v>
      </c>
      <c r="R32">
        <v>0</v>
      </c>
      <c r="S32">
        <v>1.8815372035977105</v>
      </c>
      <c r="T32">
        <v>11.279215044971382</v>
      </c>
      <c r="U32" s="156">
        <f t="shared" si="2"/>
        <v>36.72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36.72</v>
      </c>
      <c r="E33">
        <f>GT!N33</f>
        <v>0</v>
      </c>
      <c r="F33">
        <f t="shared" si="4"/>
        <v>84</v>
      </c>
      <c r="G33">
        <f t="shared" si="5"/>
        <v>36.72</v>
      </c>
      <c r="H33" s="154"/>
      <c r="I33">
        <f>BRPL_EOD!AC33+BRPL_EOD!AD33</f>
        <v>15</v>
      </c>
      <c r="J33">
        <f>BYPL_EOD!AC33+BYPL_EOD!AD33</f>
        <v>8.5399999999999991</v>
      </c>
      <c r="K33">
        <f>MES_EOD!AC33+MES_EOD!AD33</f>
        <v>0</v>
      </c>
      <c r="L33">
        <f>NDMC_EOD!AC33+NDMC_EOD!AD33</f>
        <v>1.88</v>
      </c>
      <c r="M33">
        <f>TPDDL_EOD!AC33+TPDDL_EOD!AD33</f>
        <v>11.27</v>
      </c>
      <c r="N33">
        <f t="shared" si="0"/>
        <v>36.69</v>
      </c>
      <c r="O33" s="154">
        <f t="shared" si="1"/>
        <v>3.0000000000001137E-2</v>
      </c>
      <c r="P33">
        <v>15.012264922322158</v>
      </c>
      <c r="Q33">
        <v>8.5469828291087477</v>
      </c>
      <c r="R33">
        <v>0</v>
      </c>
      <c r="S33">
        <v>1.8815372035977105</v>
      </c>
      <c r="T33">
        <v>11.279215044971382</v>
      </c>
      <c r="U33" s="156">
        <f t="shared" si="2"/>
        <v>36.72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36.72</v>
      </c>
      <c r="E34">
        <f>GT!N34</f>
        <v>0</v>
      </c>
      <c r="F34">
        <f t="shared" si="4"/>
        <v>84</v>
      </c>
      <c r="G34">
        <f t="shared" si="5"/>
        <v>36.72</v>
      </c>
      <c r="H34" s="154"/>
      <c r="I34">
        <f>BRPL_EOD!AC34+BRPL_EOD!AD34</f>
        <v>15</v>
      </c>
      <c r="J34">
        <f>BYPL_EOD!AC34+BYPL_EOD!AD34</f>
        <v>8.5399999999999991</v>
      </c>
      <c r="K34">
        <f>MES_EOD!AC34+MES_EOD!AD34</f>
        <v>0</v>
      </c>
      <c r="L34">
        <f>NDMC_EOD!AC34+NDMC_EOD!AD34</f>
        <v>1.88</v>
      </c>
      <c r="M34">
        <f>TPDDL_EOD!AC34+TPDDL_EOD!AD34</f>
        <v>11.27</v>
      </c>
      <c r="N34">
        <f t="shared" si="0"/>
        <v>36.69</v>
      </c>
      <c r="O34" s="154">
        <f t="shared" si="1"/>
        <v>3.0000000000001137E-2</v>
      </c>
      <c r="P34">
        <v>15.012264922322158</v>
      </c>
      <c r="Q34">
        <v>8.5469828291087477</v>
      </c>
      <c r="R34">
        <v>0</v>
      </c>
      <c r="S34">
        <v>1.8815372035977105</v>
      </c>
      <c r="T34">
        <v>11.279215044971382</v>
      </c>
      <c r="U34" s="156">
        <f t="shared" si="2"/>
        <v>36.72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36.72</v>
      </c>
      <c r="E35">
        <f>GT!N35</f>
        <v>0</v>
      </c>
      <c r="F35">
        <f t="shared" si="4"/>
        <v>84</v>
      </c>
      <c r="G35">
        <f t="shared" si="5"/>
        <v>36.72</v>
      </c>
      <c r="H35" s="154"/>
      <c r="I35">
        <f>BRPL_EOD!AC35+BRPL_EOD!AD35</f>
        <v>15</v>
      </c>
      <c r="J35">
        <f>BYPL_EOD!AC35+BYPL_EOD!AD35</f>
        <v>8.5399999999999991</v>
      </c>
      <c r="K35">
        <f>MES_EOD!AC35+MES_EOD!AD35</f>
        <v>0</v>
      </c>
      <c r="L35">
        <f>NDMC_EOD!AC35+NDMC_EOD!AD35</f>
        <v>1.88</v>
      </c>
      <c r="M35">
        <f>TPDDL_EOD!AC35+TPDDL_EOD!AD35</f>
        <v>11.27</v>
      </c>
      <c r="N35">
        <f t="shared" si="0"/>
        <v>36.69</v>
      </c>
      <c r="O35" s="154">
        <f t="shared" si="1"/>
        <v>3.0000000000001137E-2</v>
      </c>
      <c r="P35">
        <v>15.012264922322158</v>
      </c>
      <c r="Q35">
        <v>8.5469828291087477</v>
      </c>
      <c r="R35">
        <v>0</v>
      </c>
      <c r="S35">
        <v>1.8815372035977105</v>
      </c>
      <c r="T35">
        <v>11.279215044971382</v>
      </c>
      <c r="U35" s="156">
        <f t="shared" si="2"/>
        <v>36.72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36.72</v>
      </c>
      <c r="E36">
        <f>GT!N36</f>
        <v>0</v>
      </c>
      <c r="F36">
        <f t="shared" si="4"/>
        <v>84</v>
      </c>
      <c r="G36">
        <f t="shared" si="5"/>
        <v>36.72</v>
      </c>
      <c r="H36" s="154"/>
      <c r="I36">
        <f>BRPL_EOD!AC36+BRPL_EOD!AD36</f>
        <v>15</v>
      </c>
      <c r="J36">
        <f>BYPL_EOD!AC36+BYPL_EOD!AD36</f>
        <v>8.5399999999999991</v>
      </c>
      <c r="K36">
        <f>MES_EOD!AC36+MES_EOD!AD36</f>
        <v>0</v>
      </c>
      <c r="L36">
        <f>NDMC_EOD!AC36+NDMC_EOD!AD36</f>
        <v>1.88</v>
      </c>
      <c r="M36">
        <f>TPDDL_EOD!AC36+TPDDL_EOD!AD36</f>
        <v>11.27</v>
      </c>
      <c r="N36">
        <f t="shared" si="0"/>
        <v>36.69</v>
      </c>
      <c r="O36" s="154">
        <f t="shared" si="1"/>
        <v>3.0000000000001137E-2</v>
      </c>
      <c r="P36">
        <v>15.012264922322158</v>
      </c>
      <c r="Q36">
        <v>8.5469828291087477</v>
      </c>
      <c r="R36">
        <v>0</v>
      </c>
      <c r="S36">
        <v>1.8815372035977105</v>
      </c>
      <c r="T36">
        <v>11.279215044971382</v>
      </c>
      <c r="U36" s="156">
        <f t="shared" si="2"/>
        <v>36.72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36.72</v>
      </c>
      <c r="E37">
        <f>GT!N37</f>
        <v>0</v>
      </c>
      <c r="F37">
        <f t="shared" si="4"/>
        <v>84</v>
      </c>
      <c r="G37">
        <f t="shared" si="5"/>
        <v>36.72</v>
      </c>
      <c r="H37" s="154"/>
      <c r="I37">
        <f>BRPL_EOD!AC37+BRPL_EOD!AD37</f>
        <v>15</v>
      </c>
      <c r="J37">
        <f>BYPL_EOD!AC37+BYPL_EOD!AD37</f>
        <v>8.5399999999999991</v>
      </c>
      <c r="K37">
        <f>MES_EOD!AC37+MES_EOD!AD37</f>
        <v>0</v>
      </c>
      <c r="L37">
        <f>NDMC_EOD!AC37+NDMC_EOD!AD37</f>
        <v>1.88</v>
      </c>
      <c r="M37">
        <f>TPDDL_EOD!AC37+TPDDL_EOD!AD37</f>
        <v>11.27</v>
      </c>
      <c r="N37">
        <f t="shared" si="0"/>
        <v>36.69</v>
      </c>
      <c r="O37" s="154">
        <f t="shared" si="1"/>
        <v>3.0000000000001137E-2</v>
      </c>
      <c r="P37">
        <v>15.012264922322158</v>
      </c>
      <c r="Q37">
        <v>8.5469828291087477</v>
      </c>
      <c r="R37">
        <v>0</v>
      </c>
      <c r="S37">
        <v>1.8815372035977105</v>
      </c>
      <c r="T37">
        <v>11.279215044971382</v>
      </c>
      <c r="U37" s="156">
        <f t="shared" si="2"/>
        <v>36.72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36.72</v>
      </c>
      <c r="E38">
        <f>GT!N38</f>
        <v>0</v>
      </c>
      <c r="F38">
        <f t="shared" si="4"/>
        <v>84</v>
      </c>
      <c r="G38">
        <f t="shared" si="5"/>
        <v>36.72</v>
      </c>
      <c r="H38" s="154"/>
      <c r="I38">
        <f>BRPL_EOD!AC38+BRPL_EOD!AD38</f>
        <v>15</v>
      </c>
      <c r="J38">
        <f>BYPL_EOD!AC38+BYPL_EOD!AD38</f>
        <v>8.5399999999999991</v>
      </c>
      <c r="K38">
        <f>MES_EOD!AC38+MES_EOD!AD38</f>
        <v>0</v>
      </c>
      <c r="L38">
        <f>NDMC_EOD!AC38+NDMC_EOD!AD38</f>
        <v>1.88</v>
      </c>
      <c r="M38">
        <f>TPDDL_EOD!AC38+TPDDL_EOD!AD38</f>
        <v>11.27</v>
      </c>
      <c r="N38">
        <f t="shared" si="0"/>
        <v>36.69</v>
      </c>
      <c r="O38" s="154">
        <f t="shared" si="1"/>
        <v>3.0000000000001137E-2</v>
      </c>
      <c r="P38">
        <v>15.012264922322158</v>
      </c>
      <c r="Q38">
        <v>8.5469828291087477</v>
      </c>
      <c r="R38">
        <v>0</v>
      </c>
      <c r="S38">
        <v>1.8815372035977105</v>
      </c>
      <c r="T38">
        <v>11.279215044971382</v>
      </c>
      <c r="U38" s="156">
        <f t="shared" si="2"/>
        <v>36.72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36.72</v>
      </c>
      <c r="E39">
        <f>GT!N39</f>
        <v>0</v>
      </c>
      <c r="F39">
        <f t="shared" si="4"/>
        <v>84</v>
      </c>
      <c r="G39">
        <f t="shared" si="5"/>
        <v>36.72</v>
      </c>
      <c r="H39" s="154"/>
      <c r="I39">
        <f>BRPL_EOD!AC39+BRPL_EOD!AD39</f>
        <v>15</v>
      </c>
      <c r="J39">
        <f>BYPL_EOD!AC39+BYPL_EOD!AD39</f>
        <v>8.5399999999999991</v>
      </c>
      <c r="K39">
        <f>MES_EOD!AC39+MES_EOD!AD39</f>
        <v>0</v>
      </c>
      <c r="L39">
        <f>NDMC_EOD!AC39+NDMC_EOD!AD39</f>
        <v>1.88</v>
      </c>
      <c r="M39">
        <f>TPDDL_EOD!AC39+TPDDL_EOD!AD39</f>
        <v>11.27</v>
      </c>
      <c r="N39">
        <f t="shared" si="0"/>
        <v>36.69</v>
      </c>
      <c r="O39" s="154">
        <f t="shared" si="1"/>
        <v>3.0000000000001137E-2</v>
      </c>
      <c r="P39">
        <v>15.012264922322158</v>
      </c>
      <c r="Q39">
        <v>8.5469828291087477</v>
      </c>
      <c r="R39">
        <v>0</v>
      </c>
      <c r="S39">
        <v>1.8815372035977105</v>
      </c>
      <c r="T39">
        <v>11.279215044971382</v>
      </c>
      <c r="U39" s="156">
        <f t="shared" si="2"/>
        <v>36.72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36.72</v>
      </c>
      <c r="E40">
        <f>GT!N40</f>
        <v>0</v>
      </c>
      <c r="F40">
        <f t="shared" si="4"/>
        <v>84</v>
      </c>
      <c r="G40">
        <f t="shared" si="5"/>
        <v>36.72</v>
      </c>
      <c r="H40" s="154"/>
      <c r="I40">
        <f>BRPL_EOD!AC40+BRPL_EOD!AD40</f>
        <v>15</v>
      </c>
      <c r="J40">
        <f>BYPL_EOD!AC40+BYPL_EOD!AD40</f>
        <v>8.5399999999999991</v>
      </c>
      <c r="K40">
        <f>MES_EOD!AC40+MES_EOD!AD40</f>
        <v>0</v>
      </c>
      <c r="L40">
        <f>NDMC_EOD!AC40+NDMC_EOD!AD40</f>
        <v>1.88</v>
      </c>
      <c r="M40">
        <f>TPDDL_EOD!AC40+TPDDL_EOD!AD40</f>
        <v>11.27</v>
      </c>
      <c r="N40">
        <f t="shared" si="0"/>
        <v>36.69</v>
      </c>
      <c r="O40" s="154">
        <f t="shared" si="1"/>
        <v>3.0000000000001137E-2</v>
      </c>
      <c r="P40">
        <v>15.012264922322158</v>
      </c>
      <c r="Q40">
        <v>8.5469828291087477</v>
      </c>
      <c r="R40">
        <v>0</v>
      </c>
      <c r="S40">
        <v>1.8815372035977105</v>
      </c>
      <c r="T40">
        <v>11.279215044971382</v>
      </c>
      <c r="U40" s="156">
        <f t="shared" si="2"/>
        <v>36.72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37.6</v>
      </c>
      <c r="E41">
        <f>GT!N41</f>
        <v>0</v>
      </c>
      <c r="F41">
        <f t="shared" si="4"/>
        <v>84</v>
      </c>
      <c r="G41">
        <f t="shared" si="5"/>
        <v>37.6</v>
      </c>
      <c r="H41" s="154"/>
      <c r="I41">
        <f>BRPL_EOD!AC41+BRPL_EOD!AD41</f>
        <v>9.98</v>
      </c>
      <c r="J41">
        <f>BYPL_EOD!AC41+BYPL_EOD!AD41</f>
        <v>18.989999999999998</v>
      </c>
      <c r="K41">
        <f>MES_EOD!AC41+MES_EOD!AD41</f>
        <v>0</v>
      </c>
      <c r="L41">
        <f>NDMC_EOD!AC41+NDMC_EOD!AD41</f>
        <v>1.25</v>
      </c>
      <c r="M41">
        <f>TPDDL_EOD!AC41+TPDDL_EOD!AD41</f>
        <v>7.5</v>
      </c>
      <c r="N41">
        <f t="shared" si="0"/>
        <v>37.72</v>
      </c>
      <c r="O41" s="154">
        <f t="shared" si="1"/>
        <v>-0.11999999999999744</v>
      </c>
      <c r="P41">
        <v>9.9482502651113478</v>
      </c>
      <c r="Q41">
        <v>18.929586426299046</v>
      </c>
      <c r="R41">
        <v>0</v>
      </c>
      <c r="S41">
        <v>1.2460233297985155</v>
      </c>
      <c r="T41">
        <v>7.4761399787910925</v>
      </c>
      <c r="U41" s="156">
        <f t="shared" si="2"/>
        <v>37.6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37.6</v>
      </c>
      <c r="E42">
        <f>GT!N42</f>
        <v>0</v>
      </c>
      <c r="F42">
        <f t="shared" si="4"/>
        <v>84</v>
      </c>
      <c r="G42">
        <f t="shared" si="5"/>
        <v>37.6</v>
      </c>
      <c r="H42" s="154"/>
      <c r="I42">
        <f>BRPL_EOD!AC42+BRPL_EOD!AD42</f>
        <v>9.98</v>
      </c>
      <c r="J42">
        <f>BYPL_EOD!AC42+BYPL_EOD!AD42</f>
        <v>18.989999999999998</v>
      </c>
      <c r="K42">
        <f>MES_EOD!AC42+MES_EOD!AD42</f>
        <v>0</v>
      </c>
      <c r="L42">
        <f>NDMC_EOD!AC42+NDMC_EOD!AD42</f>
        <v>1.25</v>
      </c>
      <c r="M42">
        <f>TPDDL_EOD!AC42+TPDDL_EOD!AD42</f>
        <v>7.5</v>
      </c>
      <c r="N42">
        <f t="shared" si="0"/>
        <v>37.72</v>
      </c>
      <c r="O42" s="154">
        <f t="shared" si="1"/>
        <v>-0.11999999999999744</v>
      </c>
      <c r="P42">
        <v>9.9482502651113478</v>
      </c>
      <c r="Q42">
        <v>18.929586426299046</v>
      </c>
      <c r="R42">
        <v>0</v>
      </c>
      <c r="S42">
        <v>1.2460233297985155</v>
      </c>
      <c r="T42">
        <v>7.4761399787910925</v>
      </c>
      <c r="U42" s="156">
        <f t="shared" si="2"/>
        <v>37.6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36.72</v>
      </c>
      <c r="E43">
        <f>GT!N43</f>
        <v>0</v>
      </c>
      <c r="F43">
        <f t="shared" si="4"/>
        <v>84</v>
      </c>
      <c r="G43">
        <f t="shared" si="5"/>
        <v>36.72</v>
      </c>
      <c r="H43" s="154"/>
      <c r="I43">
        <f>BRPL_EOD!AC43+BRPL_EOD!AD43</f>
        <v>15</v>
      </c>
      <c r="J43">
        <f>BYPL_EOD!AC43+BYPL_EOD!AD43</f>
        <v>8.5399999999999991</v>
      </c>
      <c r="K43">
        <f>MES_EOD!AC43+MES_EOD!AD43</f>
        <v>0</v>
      </c>
      <c r="L43">
        <f>NDMC_EOD!AC43+NDMC_EOD!AD43</f>
        <v>1.88</v>
      </c>
      <c r="M43">
        <f>TPDDL_EOD!AC43+TPDDL_EOD!AD43</f>
        <v>11.27</v>
      </c>
      <c r="N43">
        <f t="shared" si="0"/>
        <v>36.69</v>
      </c>
      <c r="O43" s="154">
        <f t="shared" si="1"/>
        <v>3.0000000000001137E-2</v>
      </c>
      <c r="P43">
        <v>15.012264922322158</v>
      </c>
      <c r="Q43">
        <v>8.5469828291087477</v>
      </c>
      <c r="R43">
        <v>0</v>
      </c>
      <c r="S43">
        <v>1.8815372035977105</v>
      </c>
      <c r="T43">
        <v>11.279215044971382</v>
      </c>
      <c r="U43" s="156">
        <f t="shared" si="2"/>
        <v>36.72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36.72</v>
      </c>
      <c r="E44">
        <f>GT!N44</f>
        <v>0</v>
      </c>
      <c r="F44">
        <f t="shared" si="4"/>
        <v>84</v>
      </c>
      <c r="G44">
        <f t="shared" si="5"/>
        <v>36.72</v>
      </c>
      <c r="H44" s="154"/>
      <c r="I44">
        <f>BRPL_EOD!AC44+BRPL_EOD!AD44</f>
        <v>15</v>
      </c>
      <c r="J44">
        <f>BYPL_EOD!AC44+BYPL_EOD!AD44</f>
        <v>8.5399999999999991</v>
      </c>
      <c r="K44">
        <f>MES_EOD!AC44+MES_EOD!AD44</f>
        <v>0</v>
      </c>
      <c r="L44">
        <f>NDMC_EOD!AC44+NDMC_EOD!AD44</f>
        <v>1.88</v>
      </c>
      <c r="M44">
        <f>TPDDL_EOD!AC44+TPDDL_EOD!AD44</f>
        <v>11.27</v>
      </c>
      <c r="N44">
        <f t="shared" si="0"/>
        <v>36.69</v>
      </c>
      <c r="O44" s="154">
        <f t="shared" si="1"/>
        <v>3.0000000000001137E-2</v>
      </c>
      <c r="P44">
        <v>15.012264922322158</v>
      </c>
      <c r="Q44">
        <v>8.5469828291087477</v>
      </c>
      <c r="R44">
        <v>0</v>
      </c>
      <c r="S44">
        <v>1.8815372035977105</v>
      </c>
      <c r="T44">
        <v>11.279215044971382</v>
      </c>
      <c r="U44" s="156">
        <f t="shared" si="2"/>
        <v>36.72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37.6</v>
      </c>
      <c r="E45">
        <f>GT!N45</f>
        <v>0</v>
      </c>
      <c r="F45">
        <f t="shared" si="4"/>
        <v>84</v>
      </c>
      <c r="G45">
        <f t="shared" si="5"/>
        <v>37.6</v>
      </c>
      <c r="H45" s="154"/>
      <c r="I45">
        <f>BRPL_EOD!AC45+BRPL_EOD!AD45</f>
        <v>9.98</v>
      </c>
      <c r="J45">
        <f>BYPL_EOD!AC45+BYPL_EOD!AD45</f>
        <v>18.989999999999998</v>
      </c>
      <c r="K45">
        <f>MES_EOD!AC45+MES_EOD!AD45</f>
        <v>0</v>
      </c>
      <c r="L45">
        <f>NDMC_EOD!AC45+NDMC_EOD!AD45</f>
        <v>1.25</v>
      </c>
      <c r="M45">
        <f>TPDDL_EOD!AC45+TPDDL_EOD!AD45</f>
        <v>7.5</v>
      </c>
      <c r="N45">
        <f t="shared" si="0"/>
        <v>37.72</v>
      </c>
      <c r="O45" s="154">
        <f t="shared" si="1"/>
        <v>-0.11999999999999744</v>
      </c>
      <c r="P45">
        <v>9.9482502651113478</v>
      </c>
      <c r="Q45">
        <v>18.929586426299046</v>
      </c>
      <c r="R45">
        <v>0</v>
      </c>
      <c r="S45">
        <v>1.2460233297985155</v>
      </c>
      <c r="T45">
        <v>7.4761399787910925</v>
      </c>
      <c r="U45" s="156">
        <f t="shared" si="2"/>
        <v>37.6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9.8000000000000007</v>
      </c>
      <c r="J46">
        <f>BYPL_EOD!AC46+BYPL_EOD!AD46</f>
        <v>18.559999999999999</v>
      </c>
      <c r="K46">
        <f>MES_EOD!AC46+MES_EOD!AD46</f>
        <v>0</v>
      </c>
      <c r="L46">
        <f>NDMC_EOD!AC46+NDMC_EOD!AD46</f>
        <v>1.2</v>
      </c>
      <c r="M46">
        <f>TPDDL_EOD!AC46+TPDDL_EOD!AD46</f>
        <v>7.17</v>
      </c>
      <c r="N46">
        <f t="shared" si="0"/>
        <v>36.729999999999997</v>
      </c>
      <c r="O46" s="154">
        <f t="shared" si="1"/>
        <v>-0.12999999999999545</v>
      </c>
      <c r="P46">
        <v>9.7653144568472658</v>
      </c>
      <c r="Q46">
        <v>18.494309828478084</v>
      </c>
      <c r="R46">
        <v>0</v>
      </c>
      <c r="S46">
        <v>1.195752790634359</v>
      </c>
      <c r="T46">
        <v>7.144622924040295</v>
      </c>
      <c r="U46" s="156">
        <f t="shared" si="2"/>
        <v>36.600000000000009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9.8000000000000007</v>
      </c>
      <c r="J47">
        <f>BYPL_EOD!AC47+BYPL_EOD!AD47</f>
        <v>18.559999999999999</v>
      </c>
      <c r="K47">
        <f>MES_EOD!AC47+MES_EOD!AD47</f>
        <v>0</v>
      </c>
      <c r="L47">
        <f>NDMC_EOD!AC47+NDMC_EOD!AD47</f>
        <v>1.2</v>
      </c>
      <c r="M47">
        <f>TPDDL_EOD!AC47+TPDDL_EOD!AD47</f>
        <v>7.17</v>
      </c>
      <c r="N47">
        <f t="shared" si="0"/>
        <v>36.729999999999997</v>
      </c>
      <c r="O47" s="154">
        <f t="shared" si="1"/>
        <v>-0.12999999999999545</v>
      </c>
      <c r="P47">
        <v>9.7653144568472658</v>
      </c>
      <c r="Q47">
        <v>18.494309828478084</v>
      </c>
      <c r="R47">
        <v>0</v>
      </c>
      <c r="S47">
        <v>1.195752790634359</v>
      </c>
      <c r="T47">
        <v>7.144622924040295</v>
      </c>
      <c r="U47" s="156">
        <f t="shared" si="2"/>
        <v>36.600000000000009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9.8000000000000007</v>
      </c>
      <c r="J48">
        <f>BYPL_EOD!AC48+BYPL_EOD!AD48</f>
        <v>18.559999999999999</v>
      </c>
      <c r="K48">
        <f>MES_EOD!AC48+MES_EOD!AD48</f>
        <v>0</v>
      </c>
      <c r="L48">
        <f>NDMC_EOD!AC48+NDMC_EOD!AD48</f>
        <v>1.2</v>
      </c>
      <c r="M48">
        <f>TPDDL_EOD!AC48+TPDDL_EOD!AD48</f>
        <v>7.17</v>
      </c>
      <c r="N48">
        <f t="shared" si="0"/>
        <v>36.729999999999997</v>
      </c>
      <c r="O48" s="154">
        <f t="shared" si="1"/>
        <v>-0.12999999999999545</v>
      </c>
      <c r="P48">
        <v>9.7653144568472658</v>
      </c>
      <c r="Q48">
        <v>18.494309828478084</v>
      </c>
      <c r="R48">
        <v>0</v>
      </c>
      <c r="S48">
        <v>1.195752790634359</v>
      </c>
      <c r="T48">
        <v>7.144622924040295</v>
      </c>
      <c r="U48" s="156">
        <f t="shared" si="2"/>
        <v>36.600000000000009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9.8000000000000007</v>
      </c>
      <c r="J49">
        <f>BYPL_EOD!AC49+BYPL_EOD!AD49</f>
        <v>18.559999999999999</v>
      </c>
      <c r="K49">
        <f>MES_EOD!AC49+MES_EOD!AD49</f>
        <v>0</v>
      </c>
      <c r="L49">
        <f>NDMC_EOD!AC49+NDMC_EOD!AD49</f>
        <v>1.2</v>
      </c>
      <c r="M49">
        <f>TPDDL_EOD!AC49+TPDDL_EOD!AD49</f>
        <v>7.17</v>
      </c>
      <c r="N49">
        <f t="shared" si="0"/>
        <v>36.729999999999997</v>
      </c>
      <c r="O49" s="154">
        <f t="shared" si="1"/>
        <v>-0.12999999999999545</v>
      </c>
      <c r="P49">
        <v>9.7653144568472658</v>
      </c>
      <c r="Q49">
        <v>18.494309828478084</v>
      </c>
      <c r="R49">
        <v>0</v>
      </c>
      <c r="S49">
        <v>1.195752790634359</v>
      </c>
      <c r="T49">
        <v>7.144622924040295</v>
      </c>
      <c r="U49" s="156">
        <f t="shared" si="2"/>
        <v>36.600000000000009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9.8000000000000007</v>
      </c>
      <c r="J50">
        <f>BYPL_EOD!AC50+BYPL_EOD!AD50</f>
        <v>18.559999999999999</v>
      </c>
      <c r="K50">
        <f>MES_EOD!AC50+MES_EOD!AD50</f>
        <v>0</v>
      </c>
      <c r="L50">
        <f>NDMC_EOD!AC50+NDMC_EOD!AD50</f>
        <v>1.2</v>
      </c>
      <c r="M50">
        <f>TPDDL_EOD!AC50+TPDDL_EOD!AD50</f>
        <v>7.17</v>
      </c>
      <c r="N50">
        <f t="shared" si="0"/>
        <v>36.729999999999997</v>
      </c>
      <c r="O50" s="154">
        <f t="shared" si="1"/>
        <v>-0.12999999999999545</v>
      </c>
      <c r="P50">
        <v>9.7653144568472658</v>
      </c>
      <c r="Q50">
        <v>18.494309828478084</v>
      </c>
      <c r="R50">
        <v>0</v>
      </c>
      <c r="S50">
        <v>1.195752790634359</v>
      </c>
      <c r="T50">
        <v>7.144622924040295</v>
      </c>
      <c r="U50" s="156">
        <f t="shared" si="2"/>
        <v>36.600000000000009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36.230000000000004</v>
      </c>
      <c r="E51">
        <f>GT!N51</f>
        <v>0</v>
      </c>
      <c r="F51">
        <f t="shared" si="4"/>
        <v>84</v>
      </c>
      <c r="G51">
        <f t="shared" si="5"/>
        <v>36.230000000000004</v>
      </c>
      <c r="H51" s="154"/>
      <c r="I51">
        <f>BRPL_EOD!AC51+BRPL_EOD!AD51</f>
        <v>15</v>
      </c>
      <c r="J51">
        <f>BYPL_EOD!AC51+BYPL_EOD!AD51</f>
        <v>8.41</v>
      </c>
      <c r="K51">
        <f>MES_EOD!AC51+MES_EOD!AD51</f>
        <v>0</v>
      </c>
      <c r="L51">
        <f>NDMC_EOD!AC51+NDMC_EOD!AD51</f>
        <v>1.83</v>
      </c>
      <c r="M51">
        <f>TPDDL_EOD!AC51+TPDDL_EOD!AD51</f>
        <v>10.98</v>
      </c>
      <c r="N51">
        <f t="shared" si="0"/>
        <v>36.22</v>
      </c>
      <c r="O51" s="154">
        <f t="shared" si="1"/>
        <v>1.0000000000005116E-2</v>
      </c>
      <c r="P51">
        <v>15.004141358365546</v>
      </c>
      <c r="Q51">
        <v>8.4123219215902836</v>
      </c>
      <c r="R51">
        <v>0</v>
      </c>
      <c r="S51">
        <v>1.8305052457205966</v>
      </c>
      <c r="T51">
        <v>10.98303147432358</v>
      </c>
      <c r="U51" s="156">
        <f t="shared" si="2"/>
        <v>36.230000000000004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36.230000000000004</v>
      </c>
      <c r="E52">
        <f>GT!N52</f>
        <v>0</v>
      </c>
      <c r="F52">
        <f t="shared" si="4"/>
        <v>84</v>
      </c>
      <c r="G52">
        <f t="shared" si="5"/>
        <v>36.230000000000004</v>
      </c>
      <c r="H52" s="154"/>
      <c r="I52">
        <f>BRPL_EOD!AC52+BRPL_EOD!AD52</f>
        <v>15</v>
      </c>
      <c r="J52">
        <f>BYPL_EOD!AC52+BYPL_EOD!AD52</f>
        <v>8.41</v>
      </c>
      <c r="K52">
        <f>MES_EOD!AC52+MES_EOD!AD52</f>
        <v>0</v>
      </c>
      <c r="L52">
        <f>NDMC_EOD!AC52+NDMC_EOD!AD52</f>
        <v>1.83</v>
      </c>
      <c r="M52">
        <f>TPDDL_EOD!AC52+TPDDL_EOD!AD52</f>
        <v>10.98</v>
      </c>
      <c r="N52">
        <f t="shared" si="0"/>
        <v>36.22</v>
      </c>
      <c r="O52" s="154">
        <f t="shared" si="1"/>
        <v>1.0000000000005116E-2</v>
      </c>
      <c r="P52">
        <v>15.004141358365546</v>
      </c>
      <c r="Q52">
        <v>8.4123219215902836</v>
      </c>
      <c r="R52">
        <v>0</v>
      </c>
      <c r="S52">
        <v>1.8305052457205966</v>
      </c>
      <c r="T52">
        <v>10.98303147432358</v>
      </c>
      <c r="U52" s="156">
        <f t="shared" si="2"/>
        <v>36.230000000000004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36.230000000000004</v>
      </c>
      <c r="E53">
        <f>GT!N53</f>
        <v>0</v>
      </c>
      <c r="F53">
        <f t="shared" si="4"/>
        <v>84</v>
      </c>
      <c r="G53">
        <f t="shared" si="5"/>
        <v>36.230000000000004</v>
      </c>
      <c r="H53" s="154"/>
      <c r="I53">
        <f>BRPL_EOD!AC53+BRPL_EOD!AD53</f>
        <v>15</v>
      </c>
      <c r="J53">
        <f>BYPL_EOD!AC53+BYPL_EOD!AD53</f>
        <v>8.41</v>
      </c>
      <c r="K53">
        <f>MES_EOD!AC53+MES_EOD!AD53</f>
        <v>0</v>
      </c>
      <c r="L53">
        <f>NDMC_EOD!AC53+NDMC_EOD!AD53</f>
        <v>1.83</v>
      </c>
      <c r="M53">
        <f>TPDDL_EOD!AC53+TPDDL_EOD!AD53</f>
        <v>10.98</v>
      </c>
      <c r="N53">
        <f t="shared" si="0"/>
        <v>36.22</v>
      </c>
      <c r="O53" s="154">
        <f t="shared" si="1"/>
        <v>1.0000000000005116E-2</v>
      </c>
      <c r="P53">
        <v>15.004141358365546</v>
      </c>
      <c r="Q53">
        <v>8.4123219215902836</v>
      </c>
      <c r="R53">
        <v>0</v>
      </c>
      <c r="S53">
        <v>1.8305052457205966</v>
      </c>
      <c r="T53">
        <v>10.98303147432358</v>
      </c>
      <c r="U53" s="156">
        <f t="shared" si="2"/>
        <v>36.230000000000004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36.230000000000004</v>
      </c>
      <c r="E54">
        <f>GT!N54</f>
        <v>0</v>
      </c>
      <c r="F54">
        <f t="shared" si="4"/>
        <v>84</v>
      </c>
      <c r="G54">
        <f t="shared" si="5"/>
        <v>36.230000000000004</v>
      </c>
      <c r="H54" s="154"/>
      <c r="I54">
        <f>BRPL_EOD!AC54+BRPL_EOD!AD54</f>
        <v>15</v>
      </c>
      <c r="J54">
        <f>BYPL_EOD!AC54+BYPL_EOD!AD54</f>
        <v>8.41</v>
      </c>
      <c r="K54">
        <f>MES_EOD!AC54+MES_EOD!AD54</f>
        <v>0</v>
      </c>
      <c r="L54">
        <f>NDMC_EOD!AC54+NDMC_EOD!AD54</f>
        <v>1.83</v>
      </c>
      <c r="M54">
        <f>TPDDL_EOD!AC54+TPDDL_EOD!AD54</f>
        <v>10.98</v>
      </c>
      <c r="N54">
        <f t="shared" si="0"/>
        <v>36.22</v>
      </c>
      <c r="O54" s="154">
        <f t="shared" si="1"/>
        <v>1.0000000000005116E-2</v>
      </c>
      <c r="P54">
        <v>15.004141358365546</v>
      </c>
      <c r="Q54">
        <v>8.4123219215902836</v>
      </c>
      <c r="R54">
        <v>0</v>
      </c>
      <c r="S54">
        <v>1.8305052457205966</v>
      </c>
      <c r="T54">
        <v>10.98303147432358</v>
      </c>
      <c r="U54" s="156">
        <f t="shared" si="2"/>
        <v>36.230000000000004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36.230000000000004</v>
      </c>
      <c r="E55">
        <f>GT!N55</f>
        <v>0</v>
      </c>
      <c r="F55">
        <f t="shared" si="4"/>
        <v>84</v>
      </c>
      <c r="G55">
        <f t="shared" si="5"/>
        <v>36.230000000000004</v>
      </c>
      <c r="H55" s="154"/>
      <c r="I55">
        <f>BRPL_EOD!AC55+BRPL_EOD!AD55</f>
        <v>15</v>
      </c>
      <c r="J55">
        <f>BYPL_EOD!AC55+BYPL_EOD!AD55</f>
        <v>8.41</v>
      </c>
      <c r="K55">
        <f>MES_EOD!AC55+MES_EOD!AD55</f>
        <v>0</v>
      </c>
      <c r="L55">
        <f>NDMC_EOD!AC55+NDMC_EOD!AD55</f>
        <v>1.83</v>
      </c>
      <c r="M55">
        <f>TPDDL_EOD!AC55+TPDDL_EOD!AD55</f>
        <v>10.98</v>
      </c>
      <c r="N55">
        <f t="shared" si="0"/>
        <v>36.22</v>
      </c>
      <c r="O55" s="154">
        <f t="shared" si="1"/>
        <v>1.0000000000005116E-2</v>
      </c>
      <c r="P55">
        <v>15.004141358365546</v>
      </c>
      <c r="Q55">
        <v>8.4123219215902836</v>
      </c>
      <c r="R55">
        <v>0</v>
      </c>
      <c r="S55">
        <v>1.8305052457205966</v>
      </c>
      <c r="T55">
        <v>10.98303147432358</v>
      </c>
      <c r="U55" s="156">
        <f t="shared" si="2"/>
        <v>36.230000000000004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36.230000000000004</v>
      </c>
      <c r="E56">
        <f>GT!N56</f>
        <v>0</v>
      </c>
      <c r="F56">
        <f t="shared" si="4"/>
        <v>84</v>
      </c>
      <c r="G56">
        <f t="shared" si="5"/>
        <v>36.230000000000004</v>
      </c>
      <c r="H56" s="154"/>
      <c r="I56">
        <f>BRPL_EOD!AC56+BRPL_EOD!AD56</f>
        <v>15</v>
      </c>
      <c r="J56">
        <f>BYPL_EOD!AC56+BYPL_EOD!AD56</f>
        <v>8.41</v>
      </c>
      <c r="K56">
        <f>MES_EOD!AC56+MES_EOD!AD56</f>
        <v>0</v>
      </c>
      <c r="L56">
        <f>NDMC_EOD!AC56+NDMC_EOD!AD56</f>
        <v>1.83</v>
      </c>
      <c r="M56">
        <f>TPDDL_EOD!AC56+TPDDL_EOD!AD56</f>
        <v>10.98</v>
      </c>
      <c r="N56">
        <f t="shared" si="0"/>
        <v>36.22</v>
      </c>
      <c r="O56" s="154">
        <f t="shared" si="1"/>
        <v>1.0000000000005116E-2</v>
      </c>
      <c r="P56">
        <v>15.004141358365546</v>
      </c>
      <c r="Q56">
        <v>8.4123219215902836</v>
      </c>
      <c r="R56">
        <v>0</v>
      </c>
      <c r="S56">
        <v>1.8305052457205966</v>
      </c>
      <c r="T56">
        <v>10.98303147432358</v>
      </c>
      <c r="U56" s="156">
        <f t="shared" si="2"/>
        <v>36.230000000000004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36.230000000000004</v>
      </c>
      <c r="E57">
        <f>GT!N57</f>
        <v>0</v>
      </c>
      <c r="F57">
        <f t="shared" si="4"/>
        <v>84</v>
      </c>
      <c r="G57">
        <f t="shared" si="5"/>
        <v>36.230000000000004</v>
      </c>
      <c r="H57" s="154"/>
      <c r="I57">
        <f>BRPL_EOD!AC57+BRPL_EOD!AD57</f>
        <v>15</v>
      </c>
      <c r="J57">
        <f>BYPL_EOD!AC57+BYPL_EOD!AD57</f>
        <v>8.41</v>
      </c>
      <c r="K57">
        <f>MES_EOD!AC57+MES_EOD!AD57</f>
        <v>0</v>
      </c>
      <c r="L57">
        <f>NDMC_EOD!AC57+NDMC_EOD!AD57</f>
        <v>1.83</v>
      </c>
      <c r="M57">
        <f>TPDDL_EOD!AC57+TPDDL_EOD!AD57</f>
        <v>10.98</v>
      </c>
      <c r="N57">
        <f t="shared" si="0"/>
        <v>36.22</v>
      </c>
      <c r="O57" s="154">
        <f t="shared" si="1"/>
        <v>1.0000000000005116E-2</v>
      </c>
      <c r="P57">
        <v>15.004141358365546</v>
      </c>
      <c r="Q57">
        <v>8.4123219215902836</v>
      </c>
      <c r="R57">
        <v>0</v>
      </c>
      <c r="S57">
        <v>1.8305052457205966</v>
      </c>
      <c r="T57">
        <v>10.98303147432358</v>
      </c>
      <c r="U57" s="156">
        <f t="shared" si="2"/>
        <v>36.230000000000004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36.6</v>
      </c>
      <c r="E58">
        <f>GT!N58</f>
        <v>0</v>
      </c>
      <c r="F58">
        <f t="shared" si="4"/>
        <v>84</v>
      </c>
      <c r="G58">
        <f t="shared" si="5"/>
        <v>36.6</v>
      </c>
      <c r="H58" s="154"/>
      <c r="I58">
        <f>BRPL_EOD!AC58+BRPL_EOD!AD58</f>
        <v>9.8000000000000007</v>
      </c>
      <c r="J58">
        <f>BYPL_EOD!AC58+BYPL_EOD!AD58</f>
        <v>18.559999999999999</v>
      </c>
      <c r="K58">
        <f>MES_EOD!AC58+MES_EOD!AD58</f>
        <v>0</v>
      </c>
      <c r="L58">
        <f>NDMC_EOD!AC58+NDMC_EOD!AD58</f>
        <v>1.2</v>
      </c>
      <c r="M58">
        <f>TPDDL_EOD!AC58+TPDDL_EOD!AD58</f>
        <v>7.17</v>
      </c>
      <c r="N58">
        <f t="shared" si="0"/>
        <v>36.729999999999997</v>
      </c>
      <c r="O58" s="154">
        <f t="shared" si="1"/>
        <v>-0.12999999999999545</v>
      </c>
      <c r="P58">
        <v>9.7653144568472658</v>
      </c>
      <c r="Q58">
        <v>18.494309828478084</v>
      </c>
      <c r="R58">
        <v>0</v>
      </c>
      <c r="S58">
        <v>1.195752790634359</v>
      </c>
      <c r="T58">
        <v>7.144622924040295</v>
      </c>
      <c r="U58" s="156">
        <f t="shared" si="2"/>
        <v>36.600000000000009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36.6</v>
      </c>
      <c r="E59">
        <f>GT!N59</f>
        <v>0</v>
      </c>
      <c r="F59">
        <f t="shared" si="4"/>
        <v>84</v>
      </c>
      <c r="G59">
        <f t="shared" si="5"/>
        <v>36.6</v>
      </c>
      <c r="H59" s="154"/>
      <c r="I59">
        <f>BRPL_EOD!AC59+BRPL_EOD!AD59</f>
        <v>9.8000000000000007</v>
      </c>
      <c r="J59">
        <f>BYPL_EOD!AC59+BYPL_EOD!AD59</f>
        <v>18.559999999999999</v>
      </c>
      <c r="K59">
        <f>MES_EOD!AC59+MES_EOD!AD59</f>
        <v>0</v>
      </c>
      <c r="L59">
        <f>NDMC_EOD!AC59+NDMC_EOD!AD59</f>
        <v>1.2</v>
      </c>
      <c r="M59">
        <f>TPDDL_EOD!AC59+TPDDL_EOD!AD59</f>
        <v>7.17</v>
      </c>
      <c r="N59">
        <f t="shared" si="0"/>
        <v>36.729999999999997</v>
      </c>
      <c r="O59" s="154">
        <f t="shared" si="1"/>
        <v>-0.12999999999999545</v>
      </c>
      <c r="P59">
        <v>9.7653144568472658</v>
      </c>
      <c r="Q59">
        <v>18.494309828478084</v>
      </c>
      <c r="R59">
        <v>0</v>
      </c>
      <c r="S59">
        <v>1.195752790634359</v>
      </c>
      <c r="T59">
        <v>7.144622924040295</v>
      </c>
      <c r="U59" s="156">
        <f t="shared" si="2"/>
        <v>36.600000000000009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36.6</v>
      </c>
      <c r="E60">
        <f>GT!N60</f>
        <v>0</v>
      </c>
      <c r="F60">
        <f t="shared" si="4"/>
        <v>84</v>
      </c>
      <c r="G60">
        <f t="shared" si="5"/>
        <v>36.6</v>
      </c>
      <c r="H60" s="154"/>
      <c r="I60">
        <f>BRPL_EOD!AC60+BRPL_EOD!AD60</f>
        <v>9.8000000000000007</v>
      </c>
      <c r="J60">
        <f>BYPL_EOD!AC60+BYPL_EOD!AD60</f>
        <v>18.559999999999999</v>
      </c>
      <c r="K60">
        <f>MES_EOD!AC60+MES_EOD!AD60</f>
        <v>0</v>
      </c>
      <c r="L60">
        <f>NDMC_EOD!AC60+NDMC_EOD!AD60</f>
        <v>1.2</v>
      </c>
      <c r="M60">
        <f>TPDDL_EOD!AC60+TPDDL_EOD!AD60</f>
        <v>7.17</v>
      </c>
      <c r="N60">
        <f t="shared" si="0"/>
        <v>36.729999999999997</v>
      </c>
      <c r="O60" s="154">
        <f t="shared" si="1"/>
        <v>-0.12999999999999545</v>
      </c>
      <c r="P60">
        <v>9.7653144568472658</v>
      </c>
      <c r="Q60">
        <v>18.494309828478084</v>
      </c>
      <c r="R60">
        <v>0</v>
      </c>
      <c r="S60">
        <v>1.195752790634359</v>
      </c>
      <c r="T60">
        <v>7.144622924040295</v>
      </c>
      <c r="U60" s="156">
        <f t="shared" si="2"/>
        <v>36.600000000000009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36.6</v>
      </c>
      <c r="E61">
        <f>GT!N61</f>
        <v>0</v>
      </c>
      <c r="F61">
        <f t="shared" si="4"/>
        <v>84</v>
      </c>
      <c r="G61">
        <f t="shared" si="5"/>
        <v>36.6</v>
      </c>
      <c r="H61" s="154"/>
      <c r="I61">
        <f>BRPL_EOD!AC61+BRPL_EOD!AD61</f>
        <v>9.8000000000000007</v>
      </c>
      <c r="J61">
        <f>BYPL_EOD!AC61+BYPL_EOD!AD61</f>
        <v>18.559999999999999</v>
      </c>
      <c r="K61">
        <f>MES_EOD!AC61+MES_EOD!AD61</f>
        <v>0</v>
      </c>
      <c r="L61">
        <f>NDMC_EOD!AC61+NDMC_EOD!AD61</f>
        <v>1.2</v>
      </c>
      <c r="M61">
        <f>TPDDL_EOD!AC61+TPDDL_EOD!AD61</f>
        <v>7.17</v>
      </c>
      <c r="N61">
        <f t="shared" si="0"/>
        <v>36.729999999999997</v>
      </c>
      <c r="O61" s="154">
        <f t="shared" si="1"/>
        <v>-0.12999999999999545</v>
      </c>
      <c r="P61">
        <v>9.7653144568472658</v>
      </c>
      <c r="Q61">
        <v>18.494309828478084</v>
      </c>
      <c r="R61">
        <v>0</v>
      </c>
      <c r="S61">
        <v>1.195752790634359</v>
      </c>
      <c r="T61">
        <v>7.144622924040295</v>
      </c>
      <c r="U61" s="156">
        <f t="shared" si="2"/>
        <v>36.600000000000009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36.6</v>
      </c>
      <c r="E62">
        <f>GT!N62</f>
        <v>0</v>
      </c>
      <c r="F62">
        <f t="shared" si="4"/>
        <v>84</v>
      </c>
      <c r="G62">
        <f t="shared" si="5"/>
        <v>36.6</v>
      </c>
      <c r="H62" s="154"/>
      <c r="I62">
        <f>BRPL_EOD!AC62+BRPL_EOD!AD62</f>
        <v>9.8000000000000007</v>
      </c>
      <c r="J62">
        <f>BYPL_EOD!AC62+BYPL_EOD!AD62</f>
        <v>18.559999999999999</v>
      </c>
      <c r="K62">
        <f>MES_EOD!AC62+MES_EOD!AD62</f>
        <v>0</v>
      </c>
      <c r="L62">
        <f>NDMC_EOD!AC62+NDMC_EOD!AD62</f>
        <v>1.2</v>
      </c>
      <c r="M62">
        <f>TPDDL_EOD!AC62+TPDDL_EOD!AD62</f>
        <v>7.17</v>
      </c>
      <c r="N62">
        <f t="shared" si="0"/>
        <v>36.729999999999997</v>
      </c>
      <c r="O62" s="154">
        <f t="shared" si="1"/>
        <v>-0.12999999999999545</v>
      </c>
      <c r="P62">
        <v>9.7653144568472658</v>
      </c>
      <c r="Q62">
        <v>18.494309828478084</v>
      </c>
      <c r="R62">
        <v>0</v>
      </c>
      <c r="S62">
        <v>1.195752790634359</v>
      </c>
      <c r="T62">
        <v>7.144622924040295</v>
      </c>
      <c r="U62" s="156">
        <f t="shared" si="2"/>
        <v>36.600000000000009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36.6</v>
      </c>
      <c r="E63">
        <f>GT!N63</f>
        <v>0</v>
      </c>
      <c r="F63">
        <f t="shared" si="4"/>
        <v>84</v>
      </c>
      <c r="G63">
        <f t="shared" si="5"/>
        <v>36.6</v>
      </c>
      <c r="H63" s="154"/>
      <c r="I63">
        <f>BRPL_EOD!AC63+BRPL_EOD!AD63</f>
        <v>9.8000000000000007</v>
      </c>
      <c r="J63">
        <f>BYPL_EOD!AC63+BYPL_EOD!AD63</f>
        <v>18.559999999999999</v>
      </c>
      <c r="K63">
        <f>MES_EOD!AC63+MES_EOD!AD63</f>
        <v>0</v>
      </c>
      <c r="L63">
        <f>NDMC_EOD!AC63+NDMC_EOD!AD63</f>
        <v>1.2</v>
      </c>
      <c r="M63">
        <f>TPDDL_EOD!AC63+TPDDL_EOD!AD63</f>
        <v>7.17</v>
      </c>
      <c r="N63">
        <f t="shared" si="0"/>
        <v>36.729999999999997</v>
      </c>
      <c r="O63" s="154">
        <f t="shared" si="1"/>
        <v>-0.12999999999999545</v>
      </c>
      <c r="P63">
        <v>9.7653144568472658</v>
      </c>
      <c r="Q63">
        <v>18.494309828478084</v>
      </c>
      <c r="R63">
        <v>0</v>
      </c>
      <c r="S63">
        <v>1.195752790634359</v>
      </c>
      <c r="T63">
        <v>7.144622924040295</v>
      </c>
      <c r="U63" s="156">
        <f t="shared" si="2"/>
        <v>36.600000000000009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36.6</v>
      </c>
      <c r="E64">
        <f>GT!N64</f>
        <v>0</v>
      </c>
      <c r="F64">
        <f t="shared" si="4"/>
        <v>84</v>
      </c>
      <c r="G64">
        <f t="shared" si="5"/>
        <v>36.6</v>
      </c>
      <c r="H64" s="154"/>
      <c r="I64">
        <f>BRPL_EOD!AC64+BRPL_EOD!AD64</f>
        <v>9.8000000000000007</v>
      </c>
      <c r="J64">
        <f>BYPL_EOD!AC64+BYPL_EOD!AD64</f>
        <v>18.559999999999999</v>
      </c>
      <c r="K64">
        <f>MES_EOD!AC64+MES_EOD!AD64</f>
        <v>0</v>
      </c>
      <c r="L64">
        <f>NDMC_EOD!AC64+NDMC_EOD!AD64</f>
        <v>1.2</v>
      </c>
      <c r="M64">
        <f>TPDDL_EOD!AC64+TPDDL_EOD!AD64</f>
        <v>7.17</v>
      </c>
      <c r="N64">
        <f t="shared" si="0"/>
        <v>36.729999999999997</v>
      </c>
      <c r="O64" s="154">
        <f t="shared" si="1"/>
        <v>-0.12999999999999545</v>
      </c>
      <c r="P64">
        <v>9.7653144568472658</v>
      </c>
      <c r="Q64">
        <v>18.494309828478084</v>
      </c>
      <c r="R64">
        <v>0</v>
      </c>
      <c r="S64">
        <v>1.195752790634359</v>
      </c>
      <c r="T64">
        <v>7.144622924040295</v>
      </c>
      <c r="U64" s="156">
        <f t="shared" si="2"/>
        <v>36.600000000000009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36.6</v>
      </c>
      <c r="E65">
        <f>GT!N65</f>
        <v>0</v>
      </c>
      <c r="F65">
        <f t="shared" si="4"/>
        <v>84</v>
      </c>
      <c r="G65">
        <f t="shared" si="5"/>
        <v>36.6</v>
      </c>
      <c r="H65" s="154"/>
      <c r="I65">
        <f>BRPL_EOD!AC65+BRPL_EOD!AD65</f>
        <v>9.8000000000000007</v>
      </c>
      <c r="J65">
        <f>BYPL_EOD!AC65+BYPL_EOD!AD65</f>
        <v>18.559999999999999</v>
      </c>
      <c r="K65">
        <f>MES_EOD!AC65+MES_EOD!AD65</f>
        <v>0</v>
      </c>
      <c r="L65">
        <f>NDMC_EOD!AC65+NDMC_EOD!AD65</f>
        <v>1.2</v>
      </c>
      <c r="M65">
        <f>TPDDL_EOD!AC65+TPDDL_EOD!AD65</f>
        <v>7.17</v>
      </c>
      <c r="N65">
        <f t="shared" si="0"/>
        <v>36.729999999999997</v>
      </c>
      <c r="O65" s="154">
        <f t="shared" si="1"/>
        <v>-0.12999999999999545</v>
      </c>
      <c r="P65">
        <v>9.7653144568472658</v>
      </c>
      <c r="Q65">
        <v>18.494309828478084</v>
      </c>
      <c r="R65">
        <v>0</v>
      </c>
      <c r="S65">
        <v>1.195752790634359</v>
      </c>
      <c r="T65">
        <v>7.144622924040295</v>
      </c>
      <c r="U65" s="156">
        <f t="shared" si="2"/>
        <v>36.600000000000009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36.6</v>
      </c>
      <c r="E66">
        <f>GT!N66</f>
        <v>0</v>
      </c>
      <c r="F66">
        <f t="shared" si="4"/>
        <v>84</v>
      </c>
      <c r="G66">
        <f t="shared" si="5"/>
        <v>36.6</v>
      </c>
      <c r="H66" s="154"/>
      <c r="I66">
        <f>BRPL_EOD!AC66+BRPL_EOD!AD66</f>
        <v>9.8000000000000007</v>
      </c>
      <c r="J66">
        <f>BYPL_EOD!AC66+BYPL_EOD!AD66</f>
        <v>18.559999999999999</v>
      </c>
      <c r="K66">
        <f>MES_EOD!AC66+MES_EOD!AD66</f>
        <v>0</v>
      </c>
      <c r="L66">
        <f>NDMC_EOD!AC66+NDMC_EOD!AD66</f>
        <v>1.2</v>
      </c>
      <c r="M66">
        <f>TPDDL_EOD!AC66+TPDDL_EOD!AD66</f>
        <v>7.17</v>
      </c>
      <c r="N66">
        <f t="shared" si="0"/>
        <v>36.729999999999997</v>
      </c>
      <c r="O66" s="154">
        <f t="shared" si="1"/>
        <v>-0.12999999999999545</v>
      </c>
      <c r="P66">
        <v>9.7653144568472658</v>
      </c>
      <c r="Q66">
        <v>18.494309828478084</v>
      </c>
      <c r="R66">
        <v>0</v>
      </c>
      <c r="S66">
        <v>1.195752790634359</v>
      </c>
      <c r="T66">
        <v>7.144622924040295</v>
      </c>
      <c r="U66" s="156">
        <f t="shared" si="2"/>
        <v>36.600000000000009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36.6</v>
      </c>
      <c r="E67">
        <f>GT!N67</f>
        <v>0</v>
      </c>
      <c r="F67">
        <f t="shared" si="4"/>
        <v>84</v>
      </c>
      <c r="G67">
        <f t="shared" si="5"/>
        <v>36.6</v>
      </c>
      <c r="H67" s="154"/>
      <c r="I67">
        <f>BRPL_EOD!AC67+BRPL_EOD!AD67</f>
        <v>9.8000000000000007</v>
      </c>
      <c r="J67">
        <f>BYPL_EOD!AC67+BYPL_EOD!AD67</f>
        <v>18.559999999999999</v>
      </c>
      <c r="K67">
        <f>MES_EOD!AC67+MES_EOD!AD67</f>
        <v>0</v>
      </c>
      <c r="L67">
        <f>NDMC_EOD!AC67+NDMC_EOD!AD67</f>
        <v>1.2</v>
      </c>
      <c r="M67">
        <f>TPDDL_EOD!AC67+TPDDL_EOD!AD67</f>
        <v>7.17</v>
      </c>
      <c r="N67">
        <f t="shared" ref="N67:N98" si="6">SUM(I67:M67)</f>
        <v>36.729999999999997</v>
      </c>
      <c r="O67" s="154">
        <f t="shared" ref="O67:O98" si="7">G67-N67</f>
        <v>-0.12999999999999545</v>
      </c>
      <c r="P67">
        <v>9.7653144568472658</v>
      </c>
      <c r="Q67">
        <v>18.494309828478084</v>
      </c>
      <c r="R67">
        <v>0</v>
      </c>
      <c r="S67">
        <v>1.195752790634359</v>
      </c>
      <c r="T67">
        <v>7.144622924040295</v>
      </c>
      <c r="U67" s="156">
        <f t="shared" ref="U67:U98" si="8">SUM(P67:T67)</f>
        <v>36.600000000000009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36.6</v>
      </c>
      <c r="E68">
        <f>GT!N68</f>
        <v>0</v>
      </c>
      <c r="F68">
        <f t="shared" ref="F68:F98" si="10">B68+C68</f>
        <v>84</v>
      </c>
      <c r="G68">
        <f t="shared" ref="G68:G98" si="11">D68+E68-X68</f>
        <v>36.6</v>
      </c>
      <c r="H68" s="154"/>
      <c r="I68">
        <f>BRPL_EOD!AC68+BRPL_EOD!AD68</f>
        <v>9.8000000000000007</v>
      </c>
      <c r="J68">
        <f>BYPL_EOD!AC68+BYPL_EOD!AD68</f>
        <v>18.559999999999999</v>
      </c>
      <c r="K68">
        <f>MES_EOD!AC68+MES_EOD!AD68</f>
        <v>0</v>
      </c>
      <c r="L68">
        <f>NDMC_EOD!AC68+NDMC_EOD!AD68</f>
        <v>1.2</v>
      </c>
      <c r="M68">
        <f>TPDDL_EOD!AC68+TPDDL_EOD!AD68</f>
        <v>7.17</v>
      </c>
      <c r="N68">
        <f t="shared" si="6"/>
        <v>36.729999999999997</v>
      </c>
      <c r="O68" s="154">
        <f t="shared" si="7"/>
        <v>-0.12999999999999545</v>
      </c>
      <c r="P68">
        <v>9.7653144568472658</v>
      </c>
      <c r="Q68">
        <v>18.494309828478084</v>
      </c>
      <c r="R68">
        <v>0</v>
      </c>
      <c r="S68">
        <v>1.195752790634359</v>
      </c>
      <c r="T68">
        <v>7.144622924040295</v>
      </c>
      <c r="U68" s="156">
        <f t="shared" si="8"/>
        <v>36.600000000000009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36.6</v>
      </c>
      <c r="E69">
        <f>GT!N69</f>
        <v>0</v>
      </c>
      <c r="F69">
        <f t="shared" si="10"/>
        <v>84</v>
      </c>
      <c r="G69">
        <f t="shared" si="11"/>
        <v>36.6</v>
      </c>
      <c r="H69" s="154"/>
      <c r="I69">
        <f>BRPL_EOD!AC69+BRPL_EOD!AD69</f>
        <v>9.8000000000000007</v>
      </c>
      <c r="J69">
        <f>BYPL_EOD!AC69+BYPL_EOD!AD69</f>
        <v>18.559999999999999</v>
      </c>
      <c r="K69">
        <f>MES_EOD!AC69+MES_EOD!AD69</f>
        <v>0</v>
      </c>
      <c r="L69">
        <f>NDMC_EOD!AC69+NDMC_EOD!AD69</f>
        <v>1.2</v>
      </c>
      <c r="M69">
        <f>TPDDL_EOD!AC69+TPDDL_EOD!AD69</f>
        <v>7.17</v>
      </c>
      <c r="N69">
        <f t="shared" si="6"/>
        <v>36.729999999999997</v>
      </c>
      <c r="O69" s="154">
        <f t="shared" si="7"/>
        <v>-0.12999999999999545</v>
      </c>
      <c r="P69">
        <v>9.7653144568472658</v>
      </c>
      <c r="Q69">
        <v>18.494309828478084</v>
      </c>
      <c r="R69">
        <v>0</v>
      </c>
      <c r="S69">
        <v>1.195752790634359</v>
      </c>
      <c r="T69">
        <v>7.144622924040295</v>
      </c>
      <c r="U69" s="156">
        <f t="shared" si="8"/>
        <v>36.600000000000009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36.6</v>
      </c>
      <c r="E70">
        <f>GT!N70</f>
        <v>0</v>
      </c>
      <c r="F70">
        <f t="shared" si="10"/>
        <v>84</v>
      </c>
      <c r="G70">
        <f t="shared" si="11"/>
        <v>36.6</v>
      </c>
      <c r="H70" s="154"/>
      <c r="I70">
        <f>BRPL_EOD!AC70+BRPL_EOD!AD70</f>
        <v>9.8000000000000007</v>
      </c>
      <c r="J70">
        <f>BYPL_EOD!AC70+BYPL_EOD!AD70</f>
        <v>18.559999999999999</v>
      </c>
      <c r="K70">
        <f>MES_EOD!AC70+MES_EOD!AD70</f>
        <v>0</v>
      </c>
      <c r="L70">
        <f>NDMC_EOD!AC70+NDMC_EOD!AD70</f>
        <v>1.2</v>
      </c>
      <c r="M70">
        <f>TPDDL_EOD!AC70+TPDDL_EOD!AD70</f>
        <v>7.17</v>
      </c>
      <c r="N70">
        <f t="shared" si="6"/>
        <v>36.729999999999997</v>
      </c>
      <c r="O70" s="154">
        <f t="shared" si="7"/>
        <v>-0.12999999999999545</v>
      </c>
      <c r="P70">
        <v>9.7653144568472658</v>
      </c>
      <c r="Q70">
        <v>18.494309828478084</v>
      </c>
      <c r="R70">
        <v>0</v>
      </c>
      <c r="S70">
        <v>1.195752790634359</v>
      </c>
      <c r="T70">
        <v>7.144622924040295</v>
      </c>
      <c r="U70" s="156">
        <f t="shared" si="8"/>
        <v>36.600000000000009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36.6</v>
      </c>
      <c r="E71">
        <f>GT!N71</f>
        <v>0</v>
      </c>
      <c r="F71">
        <f t="shared" si="10"/>
        <v>84</v>
      </c>
      <c r="G71">
        <f t="shared" si="11"/>
        <v>36.6</v>
      </c>
      <c r="H71" s="154"/>
      <c r="I71">
        <f>BRPL_EOD!AC71+BRPL_EOD!AD71</f>
        <v>9.8000000000000007</v>
      </c>
      <c r="J71">
        <f>BYPL_EOD!AC71+BYPL_EOD!AD71</f>
        <v>18.559999999999999</v>
      </c>
      <c r="K71">
        <f>MES_EOD!AC71+MES_EOD!AD71</f>
        <v>0</v>
      </c>
      <c r="L71">
        <f>NDMC_EOD!AC71+NDMC_EOD!AD71</f>
        <v>1.2</v>
      </c>
      <c r="M71">
        <f>TPDDL_EOD!AC71+TPDDL_EOD!AD71</f>
        <v>7.17</v>
      </c>
      <c r="N71">
        <f t="shared" si="6"/>
        <v>36.729999999999997</v>
      </c>
      <c r="O71" s="154">
        <f t="shared" si="7"/>
        <v>-0.12999999999999545</v>
      </c>
      <c r="P71">
        <v>9.7653144568472658</v>
      </c>
      <c r="Q71">
        <v>18.494309828478084</v>
      </c>
      <c r="R71">
        <v>0</v>
      </c>
      <c r="S71">
        <v>1.195752790634359</v>
      </c>
      <c r="T71">
        <v>7.144622924040295</v>
      </c>
      <c r="U71" s="156">
        <f t="shared" si="8"/>
        <v>36.600000000000009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36.6</v>
      </c>
      <c r="E72">
        <f>GT!N72</f>
        <v>0</v>
      </c>
      <c r="F72">
        <f t="shared" si="10"/>
        <v>84</v>
      </c>
      <c r="G72">
        <f t="shared" si="11"/>
        <v>36.6</v>
      </c>
      <c r="H72" s="154"/>
      <c r="I72">
        <f>BRPL_EOD!AC72+BRPL_EOD!AD72</f>
        <v>9.8000000000000007</v>
      </c>
      <c r="J72">
        <f>BYPL_EOD!AC72+BYPL_EOD!AD72</f>
        <v>18.559999999999999</v>
      </c>
      <c r="K72">
        <f>MES_EOD!AC72+MES_EOD!AD72</f>
        <v>0</v>
      </c>
      <c r="L72">
        <f>NDMC_EOD!AC72+NDMC_EOD!AD72</f>
        <v>1.2</v>
      </c>
      <c r="M72">
        <f>TPDDL_EOD!AC72+TPDDL_EOD!AD72</f>
        <v>7.17</v>
      </c>
      <c r="N72">
        <f t="shared" si="6"/>
        <v>36.729999999999997</v>
      </c>
      <c r="O72" s="154">
        <f t="shared" si="7"/>
        <v>-0.12999999999999545</v>
      </c>
      <c r="P72">
        <v>9.7653144568472658</v>
      </c>
      <c r="Q72">
        <v>18.494309828478084</v>
      </c>
      <c r="R72">
        <v>0</v>
      </c>
      <c r="S72">
        <v>1.195752790634359</v>
      </c>
      <c r="T72">
        <v>7.144622924040295</v>
      </c>
      <c r="U72" s="156">
        <f t="shared" si="8"/>
        <v>36.600000000000009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36.6</v>
      </c>
      <c r="E73">
        <f>GT!N73</f>
        <v>0</v>
      </c>
      <c r="F73">
        <f t="shared" si="10"/>
        <v>84</v>
      </c>
      <c r="G73">
        <f t="shared" si="11"/>
        <v>36.6</v>
      </c>
      <c r="H73" s="154"/>
      <c r="I73">
        <f>BRPL_EOD!AC73+BRPL_EOD!AD73</f>
        <v>9.8000000000000007</v>
      </c>
      <c r="J73">
        <f>BYPL_EOD!AC73+BYPL_EOD!AD73</f>
        <v>18.559999999999999</v>
      </c>
      <c r="K73">
        <f>MES_EOD!AC73+MES_EOD!AD73</f>
        <v>0</v>
      </c>
      <c r="L73">
        <f>NDMC_EOD!AC73+NDMC_EOD!AD73</f>
        <v>1.2</v>
      </c>
      <c r="M73">
        <f>TPDDL_EOD!AC73+TPDDL_EOD!AD73</f>
        <v>7.17</v>
      </c>
      <c r="N73">
        <f t="shared" si="6"/>
        <v>36.729999999999997</v>
      </c>
      <c r="O73" s="154">
        <f t="shared" si="7"/>
        <v>-0.12999999999999545</v>
      </c>
      <c r="P73">
        <v>9.7653144568472658</v>
      </c>
      <c r="Q73">
        <v>18.494309828478084</v>
      </c>
      <c r="R73">
        <v>0</v>
      </c>
      <c r="S73">
        <v>1.195752790634359</v>
      </c>
      <c r="T73">
        <v>7.144622924040295</v>
      </c>
      <c r="U73" s="156">
        <f t="shared" si="8"/>
        <v>36.600000000000009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36.6</v>
      </c>
      <c r="E74">
        <f>GT!N74</f>
        <v>0</v>
      </c>
      <c r="F74">
        <f t="shared" si="10"/>
        <v>84</v>
      </c>
      <c r="G74">
        <f t="shared" si="11"/>
        <v>36.6</v>
      </c>
      <c r="H74" s="154"/>
      <c r="I74">
        <f>BRPL_EOD!AC74+BRPL_EOD!AD74</f>
        <v>9.8000000000000007</v>
      </c>
      <c r="J74">
        <f>BYPL_EOD!AC74+BYPL_EOD!AD74</f>
        <v>18.559999999999999</v>
      </c>
      <c r="K74">
        <f>MES_EOD!AC74+MES_EOD!AD74</f>
        <v>0</v>
      </c>
      <c r="L74">
        <f>NDMC_EOD!AC74+NDMC_EOD!AD74</f>
        <v>1.2</v>
      </c>
      <c r="M74">
        <f>TPDDL_EOD!AC74+TPDDL_EOD!AD74</f>
        <v>7.17</v>
      </c>
      <c r="N74">
        <f t="shared" si="6"/>
        <v>36.729999999999997</v>
      </c>
      <c r="O74" s="154">
        <f t="shared" si="7"/>
        <v>-0.12999999999999545</v>
      </c>
      <c r="P74">
        <v>9.7653144568472658</v>
      </c>
      <c r="Q74">
        <v>18.494309828478084</v>
      </c>
      <c r="R74">
        <v>0</v>
      </c>
      <c r="S74">
        <v>1.195752790634359</v>
      </c>
      <c r="T74">
        <v>7.144622924040295</v>
      </c>
      <c r="U74" s="156">
        <f t="shared" si="8"/>
        <v>36.600000000000009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9.8000000000000007</v>
      </c>
      <c r="J75">
        <f>BYPL_EOD!AC75+BYPL_EOD!AD75</f>
        <v>18.559999999999999</v>
      </c>
      <c r="K75">
        <f>MES_EOD!AC75+MES_EOD!AD75</f>
        <v>0</v>
      </c>
      <c r="L75">
        <f>NDMC_EOD!AC75+NDMC_EOD!AD75</f>
        <v>1.2</v>
      </c>
      <c r="M75">
        <f>TPDDL_EOD!AC75+TPDDL_EOD!AD75</f>
        <v>7.17</v>
      </c>
      <c r="N75">
        <f t="shared" si="6"/>
        <v>36.729999999999997</v>
      </c>
      <c r="O75" s="154">
        <f t="shared" si="7"/>
        <v>-0.12999999999999545</v>
      </c>
      <c r="P75">
        <v>9.7653144568472658</v>
      </c>
      <c r="Q75">
        <v>18.494309828478084</v>
      </c>
      <c r="R75">
        <v>0</v>
      </c>
      <c r="S75">
        <v>1.195752790634359</v>
      </c>
      <c r="T75">
        <v>7.144622924040295</v>
      </c>
      <c r="U75" s="156">
        <f t="shared" si="8"/>
        <v>36.600000000000009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9.8000000000000007</v>
      </c>
      <c r="J76">
        <f>BYPL_EOD!AC76+BYPL_EOD!AD76</f>
        <v>18.559999999999999</v>
      </c>
      <c r="K76">
        <f>MES_EOD!AC76+MES_EOD!AD76</f>
        <v>0</v>
      </c>
      <c r="L76">
        <f>NDMC_EOD!AC76+NDMC_EOD!AD76</f>
        <v>1.2</v>
      </c>
      <c r="M76">
        <f>TPDDL_EOD!AC76+TPDDL_EOD!AD76</f>
        <v>7.17</v>
      </c>
      <c r="N76">
        <f t="shared" si="6"/>
        <v>36.729999999999997</v>
      </c>
      <c r="O76" s="154">
        <f t="shared" si="7"/>
        <v>-0.12999999999999545</v>
      </c>
      <c r="P76">
        <v>9.7653144568472658</v>
      </c>
      <c r="Q76">
        <v>18.494309828478084</v>
      </c>
      <c r="R76">
        <v>0</v>
      </c>
      <c r="S76">
        <v>1.195752790634359</v>
      </c>
      <c r="T76">
        <v>7.144622924040295</v>
      </c>
      <c r="U76" s="156">
        <f t="shared" si="8"/>
        <v>36.600000000000009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9.8000000000000007</v>
      </c>
      <c r="J77">
        <f>BYPL_EOD!AC77+BYPL_EOD!AD77</f>
        <v>18.559999999999999</v>
      </c>
      <c r="K77">
        <f>MES_EOD!AC77+MES_EOD!AD77</f>
        <v>0</v>
      </c>
      <c r="L77">
        <f>NDMC_EOD!AC77+NDMC_EOD!AD77</f>
        <v>1.2</v>
      </c>
      <c r="M77">
        <f>TPDDL_EOD!AC77+TPDDL_EOD!AD77</f>
        <v>7.17</v>
      </c>
      <c r="N77">
        <f t="shared" si="6"/>
        <v>36.729999999999997</v>
      </c>
      <c r="O77" s="154">
        <f t="shared" si="7"/>
        <v>-0.12999999999999545</v>
      </c>
      <c r="P77">
        <v>9.7653144568472658</v>
      </c>
      <c r="Q77">
        <v>18.494309828478084</v>
      </c>
      <c r="R77">
        <v>0</v>
      </c>
      <c r="S77">
        <v>1.195752790634359</v>
      </c>
      <c r="T77">
        <v>7.144622924040295</v>
      </c>
      <c r="U77" s="156">
        <f t="shared" si="8"/>
        <v>36.600000000000009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9.8000000000000007</v>
      </c>
      <c r="J78">
        <f>BYPL_EOD!AC78+BYPL_EOD!AD78</f>
        <v>18.559999999999999</v>
      </c>
      <c r="K78">
        <f>MES_EOD!AC78+MES_EOD!AD78</f>
        <v>0</v>
      </c>
      <c r="L78">
        <f>NDMC_EOD!AC78+NDMC_EOD!AD78</f>
        <v>1.2</v>
      </c>
      <c r="M78">
        <f>TPDDL_EOD!AC78+TPDDL_EOD!AD78</f>
        <v>7.17</v>
      </c>
      <c r="N78">
        <f t="shared" si="6"/>
        <v>36.729999999999997</v>
      </c>
      <c r="O78" s="154">
        <f t="shared" si="7"/>
        <v>-0.12999999999999545</v>
      </c>
      <c r="P78">
        <v>9.7653144568472658</v>
      </c>
      <c r="Q78">
        <v>18.494309828478084</v>
      </c>
      <c r="R78">
        <v>0</v>
      </c>
      <c r="S78">
        <v>1.195752790634359</v>
      </c>
      <c r="T78">
        <v>7.144622924040295</v>
      </c>
      <c r="U78" s="156">
        <f t="shared" si="8"/>
        <v>36.600000000000009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9.8000000000000007</v>
      </c>
      <c r="J79">
        <f>BYPL_EOD!AC79+BYPL_EOD!AD79</f>
        <v>18.559999999999999</v>
      </c>
      <c r="K79">
        <f>MES_EOD!AC79+MES_EOD!AD79</f>
        <v>0</v>
      </c>
      <c r="L79">
        <f>NDMC_EOD!AC79+NDMC_EOD!AD79</f>
        <v>1.2</v>
      </c>
      <c r="M79">
        <f>TPDDL_EOD!AC79+TPDDL_EOD!AD79</f>
        <v>7.17</v>
      </c>
      <c r="N79">
        <f t="shared" si="6"/>
        <v>36.729999999999997</v>
      </c>
      <c r="O79" s="154">
        <f t="shared" si="7"/>
        <v>-0.12999999999999545</v>
      </c>
      <c r="P79">
        <v>9.7653144568472658</v>
      </c>
      <c r="Q79">
        <v>18.494309828478084</v>
      </c>
      <c r="R79">
        <v>0</v>
      </c>
      <c r="S79">
        <v>1.195752790634359</v>
      </c>
      <c r="T79">
        <v>7.144622924040295</v>
      </c>
      <c r="U79" s="156">
        <f t="shared" si="8"/>
        <v>36.600000000000009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9.8000000000000007</v>
      </c>
      <c r="J80">
        <f>BYPL_EOD!AC80+BYPL_EOD!AD80</f>
        <v>18.559999999999999</v>
      </c>
      <c r="K80">
        <f>MES_EOD!AC80+MES_EOD!AD80</f>
        <v>0</v>
      </c>
      <c r="L80">
        <f>NDMC_EOD!AC80+NDMC_EOD!AD80</f>
        <v>1.2</v>
      </c>
      <c r="M80">
        <f>TPDDL_EOD!AC80+TPDDL_EOD!AD80</f>
        <v>7.17</v>
      </c>
      <c r="N80">
        <f t="shared" si="6"/>
        <v>36.729999999999997</v>
      </c>
      <c r="O80" s="154">
        <f t="shared" si="7"/>
        <v>-0.12999999999999545</v>
      </c>
      <c r="P80">
        <v>9.7653144568472658</v>
      </c>
      <c r="Q80">
        <v>18.494309828478084</v>
      </c>
      <c r="R80">
        <v>0</v>
      </c>
      <c r="S80">
        <v>1.195752790634359</v>
      </c>
      <c r="T80">
        <v>7.144622924040295</v>
      </c>
      <c r="U80" s="156">
        <f t="shared" si="8"/>
        <v>36.600000000000009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9.8000000000000007</v>
      </c>
      <c r="J81">
        <f>BYPL_EOD!AC81+BYPL_EOD!AD81</f>
        <v>18.559999999999999</v>
      </c>
      <c r="K81">
        <f>MES_EOD!AC81+MES_EOD!AD81</f>
        <v>0</v>
      </c>
      <c r="L81">
        <f>NDMC_EOD!AC81+NDMC_EOD!AD81</f>
        <v>1.2</v>
      </c>
      <c r="M81">
        <f>TPDDL_EOD!AC81+TPDDL_EOD!AD81</f>
        <v>7.17</v>
      </c>
      <c r="N81">
        <f t="shared" si="6"/>
        <v>36.729999999999997</v>
      </c>
      <c r="O81" s="154">
        <f t="shared" si="7"/>
        <v>-0.12999999999999545</v>
      </c>
      <c r="P81">
        <v>9.7653144568472658</v>
      </c>
      <c r="Q81">
        <v>18.494309828478084</v>
      </c>
      <c r="R81">
        <v>0</v>
      </c>
      <c r="S81">
        <v>1.195752790634359</v>
      </c>
      <c r="T81">
        <v>7.144622924040295</v>
      </c>
      <c r="U81" s="156">
        <f t="shared" si="8"/>
        <v>36.600000000000009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9.8000000000000007</v>
      </c>
      <c r="J82">
        <f>BYPL_EOD!AC82+BYPL_EOD!AD82</f>
        <v>18.559999999999999</v>
      </c>
      <c r="K82">
        <f>MES_EOD!AC82+MES_EOD!AD82</f>
        <v>0</v>
      </c>
      <c r="L82">
        <f>NDMC_EOD!AC82+NDMC_EOD!AD82</f>
        <v>1.2</v>
      </c>
      <c r="M82">
        <f>TPDDL_EOD!AC82+TPDDL_EOD!AD82</f>
        <v>7.17</v>
      </c>
      <c r="N82">
        <f t="shared" si="6"/>
        <v>36.729999999999997</v>
      </c>
      <c r="O82" s="154">
        <f t="shared" si="7"/>
        <v>-0.12999999999999545</v>
      </c>
      <c r="P82">
        <v>9.7653144568472658</v>
      </c>
      <c r="Q82">
        <v>18.494309828478084</v>
      </c>
      <c r="R82">
        <v>0</v>
      </c>
      <c r="S82">
        <v>1.195752790634359</v>
      </c>
      <c r="T82">
        <v>7.144622924040295</v>
      </c>
      <c r="U82" s="156">
        <f t="shared" si="8"/>
        <v>36.600000000000009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9.8000000000000007</v>
      </c>
      <c r="J83">
        <f>BYPL_EOD!AC83+BYPL_EOD!AD83</f>
        <v>18.559999999999999</v>
      </c>
      <c r="K83">
        <f>MES_EOD!AC83+MES_EOD!AD83</f>
        <v>0</v>
      </c>
      <c r="L83">
        <f>NDMC_EOD!AC83+NDMC_EOD!AD83</f>
        <v>1.2</v>
      </c>
      <c r="M83">
        <f>TPDDL_EOD!AC83+TPDDL_EOD!AD83</f>
        <v>7.17</v>
      </c>
      <c r="N83">
        <f t="shared" si="6"/>
        <v>36.729999999999997</v>
      </c>
      <c r="O83" s="154">
        <f t="shared" si="7"/>
        <v>-0.12999999999999545</v>
      </c>
      <c r="P83">
        <v>9.7653144568472658</v>
      </c>
      <c r="Q83">
        <v>18.494309828478084</v>
      </c>
      <c r="R83">
        <v>0</v>
      </c>
      <c r="S83">
        <v>1.195752790634359</v>
      </c>
      <c r="T83">
        <v>7.144622924040295</v>
      </c>
      <c r="U83" s="156">
        <f t="shared" si="8"/>
        <v>36.600000000000009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9.8000000000000007</v>
      </c>
      <c r="J84">
        <f>BYPL_EOD!AC84+BYPL_EOD!AD84</f>
        <v>18.559999999999999</v>
      </c>
      <c r="K84">
        <f>MES_EOD!AC84+MES_EOD!AD84</f>
        <v>0</v>
      </c>
      <c r="L84">
        <f>NDMC_EOD!AC84+NDMC_EOD!AD84</f>
        <v>1.2</v>
      </c>
      <c r="M84">
        <f>TPDDL_EOD!AC84+TPDDL_EOD!AD84</f>
        <v>7.17</v>
      </c>
      <c r="N84">
        <f t="shared" si="6"/>
        <v>36.729999999999997</v>
      </c>
      <c r="O84" s="154">
        <f t="shared" si="7"/>
        <v>-0.12999999999999545</v>
      </c>
      <c r="P84">
        <v>9.7653144568472658</v>
      </c>
      <c r="Q84">
        <v>18.494309828478084</v>
      </c>
      <c r="R84">
        <v>0</v>
      </c>
      <c r="S84">
        <v>1.195752790634359</v>
      </c>
      <c r="T84">
        <v>7.144622924040295</v>
      </c>
      <c r="U84" s="156">
        <f t="shared" si="8"/>
        <v>36.600000000000009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9.98</v>
      </c>
      <c r="J85">
        <f>BYPL_EOD!AC85+BYPL_EOD!AD85</f>
        <v>18.989999999999998</v>
      </c>
      <c r="K85">
        <f>MES_EOD!AC85+MES_EOD!AD85</f>
        <v>0</v>
      </c>
      <c r="L85">
        <f>NDMC_EOD!AC85+NDMC_EOD!AD85</f>
        <v>1.25</v>
      </c>
      <c r="M85">
        <f>TPDDL_EOD!AC85+TPDDL_EOD!AD85</f>
        <v>7.5</v>
      </c>
      <c r="N85">
        <f t="shared" si="6"/>
        <v>37.72</v>
      </c>
      <c r="O85" s="154">
        <f t="shared" si="7"/>
        <v>-0.11999999999999744</v>
      </c>
      <c r="P85">
        <v>9.9482502651113478</v>
      </c>
      <c r="Q85">
        <v>18.929586426299046</v>
      </c>
      <c r="R85">
        <v>0</v>
      </c>
      <c r="S85">
        <v>1.2460233297985155</v>
      </c>
      <c r="T85">
        <v>7.4761399787910925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9.98</v>
      </c>
      <c r="J86">
        <f>BYPL_EOD!AC86+BYPL_EOD!AD86</f>
        <v>18.989999999999998</v>
      </c>
      <c r="K86">
        <f>MES_EOD!AC86+MES_EOD!AD86</f>
        <v>0</v>
      </c>
      <c r="L86">
        <f>NDMC_EOD!AC86+NDMC_EOD!AD86</f>
        <v>1.25</v>
      </c>
      <c r="M86">
        <f>TPDDL_EOD!AC86+TPDDL_EOD!AD86</f>
        <v>7.5</v>
      </c>
      <c r="N86">
        <f t="shared" si="6"/>
        <v>37.72</v>
      </c>
      <c r="O86" s="154">
        <f t="shared" si="7"/>
        <v>-0.11999999999999744</v>
      </c>
      <c r="P86">
        <v>9.9482502651113478</v>
      </c>
      <c r="Q86">
        <v>18.929586426299046</v>
      </c>
      <c r="R86">
        <v>0</v>
      </c>
      <c r="S86">
        <v>1.2460233297985155</v>
      </c>
      <c r="T86">
        <v>7.4761399787910925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9.98</v>
      </c>
      <c r="J87">
        <f>BYPL_EOD!AC87+BYPL_EOD!AD87</f>
        <v>18.989999999999998</v>
      </c>
      <c r="K87">
        <f>MES_EOD!AC87+MES_EOD!AD87</f>
        <v>0</v>
      </c>
      <c r="L87">
        <f>NDMC_EOD!AC87+NDMC_EOD!AD87</f>
        <v>1.25</v>
      </c>
      <c r="M87">
        <f>TPDDL_EOD!AC87+TPDDL_EOD!AD87</f>
        <v>7.5</v>
      </c>
      <c r="N87">
        <f t="shared" si="6"/>
        <v>37.72</v>
      </c>
      <c r="O87" s="154">
        <f t="shared" si="7"/>
        <v>-0.11999999999999744</v>
      </c>
      <c r="P87">
        <v>9.9482502651113478</v>
      </c>
      <c r="Q87">
        <v>18.929586426299046</v>
      </c>
      <c r="R87">
        <v>0</v>
      </c>
      <c r="S87">
        <v>1.2460233297985155</v>
      </c>
      <c r="T87">
        <v>7.4761399787910925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9.98</v>
      </c>
      <c r="J88">
        <f>BYPL_EOD!AC88+BYPL_EOD!AD88</f>
        <v>18.989999999999998</v>
      </c>
      <c r="K88">
        <f>MES_EOD!AC88+MES_EOD!AD88</f>
        <v>0</v>
      </c>
      <c r="L88">
        <f>NDMC_EOD!AC88+NDMC_EOD!AD88</f>
        <v>1.25</v>
      </c>
      <c r="M88">
        <f>TPDDL_EOD!AC88+TPDDL_EOD!AD88</f>
        <v>7.5</v>
      </c>
      <c r="N88">
        <f t="shared" si="6"/>
        <v>37.72</v>
      </c>
      <c r="O88" s="154">
        <f t="shared" si="7"/>
        <v>-0.11999999999999744</v>
      </c>
      <c r="P88">
        <v>9.9482502651113478</v>
      </c>
      <c r="Q88">
        <v>18.929586426299046</v>
      </c>
      <c r="R88">
        <v>0</v>
      </c>
      <c r="S88">
        <v>1.2460233297985155</v>
      </c>
      <c r="T88">
        <v>7.4761399787910925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9.98</v>
      </c>
      <c r="J89">
        <f>BYPL_EOD!AC89+BYPL_EOD!AD89</f>
        <v>18.989999999999998</v>
      </c>
      <c r="K89">
        <f>MES_EOD!AC89+MES_EOD!AD89</f>
        <v>0</v>
      </c>
      <c r="L89">
        <f>NDMC_EOD!AC89+NDMC_EOD!AD89</f>
        <v>1.25</v>
      </c>
      <c r="M89">
        <f>TPDDL_EOD!AC89+TPDDL_EOD!AD89</f>
        <v>7.5</v>
      </c>
      <c r="N89">
        <f t="shared" si="6"/>
        <v>37.72</v>
      </c>
      <c r="O89" s="154">
        <f t="shared" si="7"/>
        <v>-0.11999999999999744</v>
      </c>
      <c r="P89">
        <v>9.9482502651113478</v>
      </c>
      <c r="Q89">
        <v>18.929586426299046</v>
      </c>
      <c r="R89">
        <v>0</v>
      </c>
      <c r="S89">
        <v>1.2460233297985155</v>
      </c>
      <c r="T89">
        <v>7.4761399787910925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9.98</v>
      </c>
      <c r="J90">
        <f>BYPL_EOD!AC90+BYPL_EOD!AD90</f>
        <v>18.989999999999998</v>
      </c>
      <c r="K90">
        <f>MES_EOD!AC90+MES_EOD!AD90</f>
        <v>0</v>
      </c>
      <c r="L90">
        <f>NDMC_EOD!AC90+NDMC_EOD!AD90</f>
        <v>1.25</v>
      </c>
      <c r="M90">
        <f>TPDDL_EOD!AC90+TPDDL_EOD!AD90</f>
        <v>7.5</v>
      </c>
      <c r="N90">
        <f t="shared" si="6"/>
        <v>37.72</v>
      </c>
      <c r="O90" s="154">
        <f t="shared" si="7"/>
        <v>-0.11999999999999744</v>
      </c>
      <c r="P90">
        <v>9.9482502651113478</v>
      </c>
      <c r="Q90">
        <v>18.929586426299046</v>
      </c>
      <c r="R90">
        <v>0</v>
      </c>
      <c r="S90">
        <v>1.2460233297985155</v>
      </c>
      <c r="T90">
        <v>7.4761399787910925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9.98</v>
      </c>
      <c r="J91">
        <f>BYPL_EOD!AC91+BYPL_EOD!AD91</f>
        <v>18.989999999999998</v>
      </c>
      <c r="K91">
        <f>MES_EOD!AC91+MES_EOD!AD91</f>
        <v>0</v>
      </c>
      <c r="L91">
        <f>NDMC_EOD!AC91+NDMC_EOD!AD91</f>
        <v>1.25</v>
      </c>
      <c r="M91">
        <f>TPDDL_EOD!AC91+TPDDL_EOD!AD91</f>
        <v>7.5</v>
      </c>
      <c r="N91">
        <f t="shared" si="6"/>
        <v>37.72</v>
      </c>
      <c r="O91" s="154">
        <f t="shared" si="7"/>
        <v>-0.11999999999999744</v>
      </c>
      <c r="P91">
        <v>9.9482502651113478</v>
      </c>
      <c r="Q91">
        <v>18.929586426299046</v>
      </c>
      <c r="R91">
        <v>0</v>
      </c>
      <c r="S91">
        <v>1.2460233297985155</v>
      </c>
      <c r="T91">
        <v>7.4761399787910925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9.98</v>
      </c>
      <c r="J92">
        <f>BYPL_EOD!AC92+BYPL_EOD!AD92</f>
        <v>18.989999999999998</v>
      </c>
      <c r="K92">
        <f>MES_EOD!AC92+MES_EOD!AD92</f>
        <v>0</v>
      </c>
      <c r="L92">
        <f>NDMC_EOD!AC92+NDMC_EOD!AD92</f>
        <v>1.25</v>
      </c>
      <c r="M92">
        <f>TPDDL_EOD!AC92+TPDDL_EOD!AD92</f>
        <v>7.5</v>
      </c>
      <c r="N92">
        <f t="shared" si="6"/>
        <v>37.72</v>
      </c>
      <c r="O92" s="154">
        <f t="shared" si="7"/>
        <v>-0.11999999999999744</v>
      </c>
      <c r="P92">
        <v>9.9482502651113478</v>
      </c>
      <c r="Q92">
        <v>18.929586426299046</v>
      </c>
      <c r="R92">
        <v>0</v>
      </c>
      <c r="S92">
        <v>1.2460233297985155</v>
      </c>
      <c r="T92">
        <v>7.4761399787910925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9.98</v>
      </c>
      <c r="J93">
        <f>BYPL_EOD!AC93+BYPL_EOD!AD93</f>
        <v>18.989999999999998</v>
      </c>
      <c r="K93">
        <f>MES_EOD!AC93+MES_EOD!AD93</f>
        <v>0</v>
      </c>
      <c r="L93">
        <f>NDMC_EOD!AC93+NDMC_EOD!AD93</f>
        <v>1.25</v>
      </c>
      <c r="M93">
        <f>TPDDL_EOD!AC93+TPDDL_EOD!AD93</f>
        <v>7.5</v>
      </c>
      <c r="N93">
        <f t="shared" si="6"/>
        <v>37.72</v>
      </c>
      <c r="O93" s="154">
        <f t="shared" si="7"/>
        <v>-0.11999999999999744</v>
      </c>
      <c r="P93">
        <v>9.9482502651113478</v>
      </c>
      <c r="Q93">
        <v>18.929586426299046</v>
      </c>
      <c r="R93">
        <v>0</v>
      </c>
      <c r="S93">
        <v>1.2460233297985155</v>
      </c>
      <c r="T93">
        <v>7.4761399787910925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9.98</v>
      </c>
      <c r="J94">
        <f>BYPL_EOD!AC94+BYPL_EOD!AD94</f>
        <v>18.989999999999998</v>
      </c>
      <c r="K94">
        <f>MES_EOD!AC94+MES_EOD!AD94</f>
        <v>0</v>
      </c>
      <c r="L94">
        <f>NDMC_EOD!AC94+NDMC_EOD!AD94</f>
        <v>1.25</v>
      </c>
      <c r="M94">
        <f>TPDDL_EOD!AC94+TPDDL_EOD!AD94</f>
        <v>7.5</v>
      </c>
      <c r="N94">
        <f t="shared" si="6"/>
        <v>37.72</v>
      </c>
      <c r="O94" s="154">
        <f t="shared" si="7"/>
        <v>-0.11999999999999744</v>
      </c>
      <c r="P94">
        <v>9.9482502651113478</v>
      </c>
      <c r="Q94">
        <v>18.929586426299046</v>
      </c>
      <c r="R94">
        <v>0</v>
      </c>
      <c r="S94">
        <v>1.2460233297985155</v>
      </c>
      <c r="T94">
        <v>7.4761399787910925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9.98</v>
      </c>
      <c r="J95">
        <f>BYPL_EOD!AC95+BYPL_EOD!AD95</f>
        <v>18.989999999999998</v>
      </c>
      <c r="K95">
        <f>MES_EOD!AC95+MES_EOD!AD95</f>
        <v>0</v>
      </c>
      <c r="L95">
        <f>NDMC_EOD!AC95+NDMC_EOD!AD95</f>
        <v>1.25</v>
      </c>
      <c r="M95">
        <f>TPDDL_EOD!AC95+TPDDL_EOD!AD95</f>
        <v>7.5</v>
      </c>
      <c r="N95">
        <f t="shared" si="6"/>
        <v>37.72</v>
      </c>
      <c r="O95" s="154">
        <f t="shared" si="7"/>
        <v>-0.11999999999999744</v>
      </c>
      <c r="P95">
        <v>9.9482502651113478</v>
      </c>
      <c r="Q95">
        <v>18.929586426299046</v>
      </c>
      <c r="R95">
        <v>0</v>
      </c>
      <c r="S95">
        <v>1.2460233297985155</v>
      </c>
      <c r="T95">
        <v>7.4761399787910925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9.98</v>
      </c>
      <c r="J96">
        <f>BYPL_EOD!AC96+BYPL_EOD!AD96</f>
        <v>18.989999999999998</v>
      </c>
      <c r="K96">
        <f>MES_EOD!AC96+MES_EOD!AD96</f>
        <v>0</v>
      </c>
      <c r="L96">
        <f>NDMC_EOD!AC96+NDMC_EOD!AD96</f>
        <v>1.25</v>
      </c>
      <c r="M96">
        <f>TPDDL_EOD!AC96+TPDDL_EOD!AD96</f>
        <v>7.5</v>
      </c>
      <c r="N96">
        <f t="shared" si="6"/>
        <v>37.72</v>
      </c>
      <c r="O96" s="154">
        <f t="shared" si="7"/>
        <v>-0.11999999999999744</v>
      </c>
      <c r="P96">
        <v>9.9482502651113478</v>
      </c>
      <c r="Q96">
        <v>18.929586426299046</v>
      </c>
      <c r="R96">
        <v>0</v>
      </c>
      <c r="S96">
        <v>1.2460233297985155</v>
      </c>
      <c r="T96">
        <v>7.4761399787910925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9.98</v>
      </c>
      <c r="J97">
        <f>BYPL_EOD!AC97+BYPL_EOD!AD97</f>
        <v>18.989999999999998</v>
      </c>
      <c r="K97">
        <f>MES_EOD!AC97+MES_EOD!AD97</f>
        <v>0</v>
      </c>
      <c r="L97">
        <f>NDMC_EOD!AC97+NDMC_EOD!AD97</f>
        <v>1.25</v>
      </c>
      <c r="M97">
        <f>TPDDL_EOD!AC97+TPDDL_EOD!AD97</f>
        <v>7.5</v>
      </c>
      <c r="N97">
        <f t="shared" si="6"/>
        <v>37.72</v>
      </c>
      <c r="O97" s="154">
        <f t="shared" si="7"/>
        <v>-0.11999999999999744</v>
      </c>
      <c r="P97">
        <v>9.9482502651113478</v>
      </c>
      <c r="Q97">
        <v>18.929586426299046</v>
      </c>
      <c r="R97">
        <v>0</v>
      </c>
      <c r="S97">
        <v>1.2460233297985155</v>
      </c>
      <c r="T97">
        <v>7.4761399787910925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9.98</v>
      </c>
      <c r="J98">
        <f>BYPL_EOD!AC98+BYPL_EOD!AD98</f>
        <v>18.989999999999998</v>
      </c>
      <c r="K98">
        <f>MES_EOD!AC98+MES_EOD!AD98</f>
        <v>0</v>
      </c>
      <c r="L98">
        <f>NDMC_EOD!AC98+NDMC_EOD!AD98</f>
        <v>1.25</v>
      </c>
      <c r="M98">
        <f>TPDDL_EOD!AC98+TPDDL_EOD!AD98</f>
        <v>7.5</v>
      </c>
      <c r="N98">
        <f t="shared" si="6"/>
        <v>37.72</v>
      </c>
      <c r="O98" s="154">
        <f t="shared" si="7"/>
        <v>-0.11999999999999744</v>
      </c>
      <c r="P98">
        <v>9.9482502651113478</v>
      </c>
      <c r="Q98">
        <v>18.929586426299046</v>
      </c>
      <c r="R98">
        <v>0</v>
      </c>
      <c r="S98">
        <v>1.2460233297985155</v>
      </c>
      <c r="T98">
        <v>7.4761399787910925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0.88102749999999908</v>
      </c>
      <c r="E99" s="156">
        <f t="shared" si="12"/>
        <v>0</v>
      </c>
      <c r="F99" s="156">
        <f t="shared" si="12"/>
        <v>2.016</v>
      </c>
      <c r="G99" s="156">
        <f t="shared" si="12"/>
        <v>0.88102749999999908</v>
      </c>
      <c r="H99" s="156"/>
      <c r="I99" s="156">
        <f t="shared" si="12"/>
        <v>0.29706499999999969</v>
      </c>
      <c r="J99" s="156">
        <f t="shared" si="12"/>
        <v>0.32878499999999966</v>
      </c>
      <c r="K99" s="156">
        <f t="shared" si="12"/>
        <v>0</v>
      </c>
      <c r="L99" s="156">
        <f t="shared" si="12"/>
        <v>3.6715000000000012E-2</v>
      </c>
      <c r="M99" s="156">
        <f t="shared" si="12"/>
        <v>0.21998999999999969</v>
      </c>
      <c r="N99" s="156">
        <f t="shared" si="12"/>
        <v>0.88255499999999976</v>
      </c>
      <c r="O99" s="156">
        <f t="shared" si="12"/>
        <v>-1.5274999999999163E-3</v>
      </c>
      <c r="P99" s="156">
        <f t="shared" si="12"/>
        <v>0.2966620830160604</v>
      </c>
      <c r="Q99" s="156">
        <f t="shared" si="12"/>
        <v>0.32800792535477952</v>
      </c>
      <c r="R99" s="156">
        <f t="shared" si="12"/>
        <v>0</v>
      </c>
      <c r="S99" s="156">
        <f t="shared" si="12"/>
        <v>3.6665233235414638E-2</v>
      </c>
      <c r="T99" s="156">
        <f t="shared" si="12"/>
        <v>0.21969225839374518</v>
      </c>
      <c r="U99" s="156">
        <f t="shared" si="12"/>
        <v>0.88102749999999908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44992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186.64</v>
      </c>
      <c r="E3">
        <f>BAWANA!AM3</f>
        <v>0</v>
      </c>
      <c r="F3">
        <f>(B3+C3)*0.8</f>
        <v>256</v>
      </c>
      <c r="G3">
        <f>(D3+E3)</f>
        <v>186.64</v>
      </c>
      <c r="H3" s="154"/>
      <c r="I3">
        <f>BRPL_EOD!AK3+BRPL_EOD!AL3</f>
        <v>99.62</v>
      </c>
      <c r="J3">
        <f>BYPL_EOD!AK3+BYPL_EOD!AL3</f>
        <v>57.6</v>
      </c>
      <c r="K3">
        <f>MES_EOD!AK3+MES_EOD!AL3</f>
        <v>5.82</v>
      </c>
      <c r="L3">
        <f>NDMC_EOD!AK3+NDMC_EOD!AL3</f>
        <v>18</v>
      </c>
      <c r="M3">
        <f>TPDDL_EOD!AK3+TPDDL_EOD!AL3</f>
        <v>69.599999999999994</v>
      </c>
      <c r="N3">
        <f t="shared" ref="N3:N66" si="0">SUM(I3:M3)</f>
        <v>250.64</v>
      </c>
      <c r="O3" s="154">
        <f t="shared" ref="O3:O66" si="1">G3-N3</f>
        <v>-64</v>
      </c>
      <c r="P3">
        <v>74.182400255346323</v>
      </c>
      <c r="Q3">
        <v>42.892052345994259</v>
      </c>
      <c r="R3">
        <v>4.3338844557931697</v>
      </c>
      <c r="S3">
        <v>13.403766358123203</v>
      </c>
      <c r="T3">
        <v>51.827896584743051</v>
      </c>
      <c r="U3" s="156">
        <f t="shared" ref="U3:U66" si="2">SUM(P3:T3)</f>
        <v>186.64000000000001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167.04</v>
      </c>
      <c r="E4">
        <f>BAWANA!AM4</f>
        <v>0</v>
      </c>
      <c r="F4">
        <f t="shared" ref="F4:F67" si="4">(B4+C4)*0.8</f>
        <v>256</v>
      </c>
      <c r="G4">
        <f t="shared" ref="G4:G67" si="5">(D4+E4)</f>
        <v>167.04</v>
      </c>
      <c r="H4" s="154"/>
      <c r="I4">
        <f>BRPL_EOD!AK4+BRPL_EOD!AL4</f>
        <v>99.62</v>
      </c>
      <c r="J4">
        <f>BYPL_EOD!AK4+BYPL_EOD!AL4</f>
        <v>57.6</v>
      </c>
      <c r="K4">
        <f>MES_EOD!AK4+MES_EOD!AL4</f>
        <v>5.82</v>
      </c>
      <c r="L4">
        <f>NDMC_EOD!AK4+NDMC_EOD!AL4</f>
        <v>18</v>
      </c>
      <c r="M4">
        <f>TPDDL_EOD!AK4+TPDDL_EOD!AL4</f>
        <v>50</v>
      </c>
      <c r="N4">
        <f t="shared" si="0"/>
        <v>231.04</v>
      </c>
      <c r="O4" s="154">
        <f t="shared" si="1"/>
        <v>-64</v>
      </c>
      <c r="P4">
        <v>72.024432132963994</v>
      </c>
      <c r="Q4">
        <v>41.644321329639894</v>
      </c>
      <c r="R4">
        <v>4.2078116343490306</v>
      </c>
      <c r="S4">
        <v>13.013850415512465</v>
      </c>
      <c r="T4">
        <v>36.149584487534625</v>
      </c>
      <c r="U4" s="156">
        <f t="shared" si="2"/>
        <v>167.04000000000002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231.04000000000002</v>
      </c>
      <c r="E5">
        <f>BAWANA!AM5</f>
        <v>0</v>
      </c>
      <c r="F5">
        <f t="shared" si="4"/>
        <v>256</v>
      </c>
      <c r="G5">
        <f t="shared" si="5"/>
        <v>231.04000000000002</v>
      </c>
      <c r="H5" s="154"/>
      <c r="I5">
        <f>BRPL_EOD!AK5+BRPL_EOD!AL5</f>
        <v>99.62</v>
      </c>
      <c r="J5">
        <f>BYPL_EOD!AK5+BYPL_EOD!AL5</f>
        <v>57.6</v>
      </c>
      <c r="K5">
        <f>MES_EOD!AK5+MES_EOD!AL5</f>
        <v>5.82</v>
      </c>
      <c r="L5">
        <f>NDMC_EOD!AK5+NDMC_EOD!AL5</f>
        <v>18</v>
      </c>
      <c r="M5">
        <f>TPDDL_EOD!AK5+TPDDL_EOD!AL5</f>
        <v>50</v>
      </c>
      <c r="N5">
        <f t="shared" si="0"/>
        <v>231.04</v>
      </c>
      <c r="O5" s="154">
        <f t="shared" si="1"/>
        <v>0</v>
      </c>
      <c r="P5">
        <v>99.620000000000019</v>
      </c>
      <c r="Q5">
        <v>57.600000000000009</v>
      </c>
      <c r="R5">
        <v>5.8200000000000012</v>
      </c>
      <c r="S5">
        <v>18.000000000000004</v>
      </c>
      <c r="T5">
        <v>50.000000000000007</v>
      </c>
      <c r="U5" s="156">
        <f t="shared" si="2"/>
        <v>231.04000000000002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231.04000000000002</v>
      </c>
      <c r="E6">
        <f>BAWANA!AM6</f>
        <v>0</v>
      </c>
      <c r="F6">
        <f t="shared" si="4"/>
        <v>256</v>
      </c>
      <c r="G6">
        <f t="shared" si="5"/>
        <v>231.04000000000002</v>
      </c>
      <c r="H6" s="154"/>
      <c r="I6">
        <f>BRPL_EOD!AK6+BRPL_EOD!AL6</f>
        <v>99.62</v>
      </c>
      <c r="J6">
        <f>BYPL_EOD!AK6+BYPL_EOD!AL6</f>
        <v>57.6</v>
      </c>
      <c r="K6">
        <f>MES_EOD!AK6+MES_EOD!AL6</f>
        <v>5.82</v>
      </c>
      <c r="L6">
        <f>NDMC_EOD!AK6+NDMC_EOD!AL6</f>
        <v>18</v>
      </c>
      <c r="M6">
        <f>TPDDL_EOD!AK6+TPDDL_EOD!AL6</f>
        <v>50</v>
      </c>
      <c r="N6">
        <f t="shared" si="0"/>
        <v>231.04</v>
      </c>
      <c r="O6" s="154">
        <f t="shared" si="1"/>
        <v>0</v>
      </c>
      <c r="P6">
        <v>99.620000000000019</v>
      </c>
      <c r="Q6">
        <v>57.600000000000009</v>
      </c>
      <c r="R6">
        <v>5.8200000000000012</v>
      </c>
      <c r="S6">
        <v>18.000000000000004</v>
      </c>
      <c r="T6">
        <v>50.000000000000007</v>
      </c>
      <c r="U6" s="156">
        <f t="shared" si="2"/>
        <v>231.04000000000002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231.04000000000002</v>
      </c>
      <c r="E7">
        <f>BAWANA!AM7</f>
        <v>0</v>
      </c>
      <c r="F7">
        <f t="shared" si="4"/>
        <v>256</v>
      </c>
      <c r="G7">
        <f t="shared" si="5"/>
        <v>231.04000000000002</v>
      </c>
      <c r="H7" s="154"/>
      <c r="I7">
        <f>BRPL_EOD!AK7+BRPL_EOD!AL7</f>
        <v>99.62</v>
      </c>
      <c r="J7">
        <f>BYPL_EOD!AK7+BYPL_EOD!AL7</f>
        <v>57.6</v>
      </c>
      <c r="K7">
        <f>MES_EOD!AK7+MES_EOD!AL7</f>
        <v>5.82</v>
      </c>
      <c r="L7">
        <f>NDMC_EOD!AK7+NDMC_EOD!AL7</f>
        <v>18</v>
      </c>
      <c r="M7">
        <f>TPDDL_EOD!AK7+TPDDL_EOD!AL7</f>
        <v>50</v>
      </c>
      <c r="N7">
        <f t="shared" si="0"/>
        <v>231.04</v>
      </c>
      <c r="O7" s="154">
        <f t="shared" si="1"/>
        <v>0</v>
      </c>
      <c r="P7">
        <v>99.620000000000019</v>
      </c>
      <c r="Q7">
        <v>57.600000000000009</v>
      </c>
      <c r="R7">
        <v>5.8200000000000012</v>
      </c>
      <c r="S7">
        <v>18.000000000000004</v>
      </c>
      <c r="T7">
        <v>50.000000000000007</v>
      </c>
      <c r="U7" s="156">
        <f t="shared" si="2"/>
        <v>231.04000000000002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231.04000000000002</v>
      </c>
      <c r="E8">
        <f>BAWANA!AM8</f>
        <v>0</v>
      </c>
      <c r="F8">
        <f t="shared" si="4"/>
        <v>256</v>
      </c>
      <c r="G8">
        <f t="shared" si="5"/>
        <v>231.04000000000002</v>
      </c>
      <c r="H8" s="154"/>
      <c r="I8">
        <f>BRPL_EOD!AK8+BRPL_EOD!AL8</f>
        <v>99.62</v>
      </c>
      <c r="J8">
        <f>BYPL_EOD!AK8+BYPL_EOD!AL8</f>
        <v>57.6</v>
      </c>
      <c r="K8">
        <f>MES_EOD!AK8+MES_EOD!AL8</f>
        <v>5.82</v>
      </c>
      <c r="L8">
        <f>NDMC_EOD!AK8+NDMC_EOD!AL8</f>
        <v>18</v>
      </c>
      <c r="M8">
        <f>TPDDL_EOD!AK8+TPDDL_EOD!AL8</f>
        <v>50</v>
      </c>
      <c r="N8">
        <f t="shared" si="0"/>
        <v>231.04</v>
      </c>
      <c r="O8" s="154">
        <f t="shared" si="1"/>
        <v>0</v>
      </c>
      <c r="P8">
        <v>99.620000000000019</v>
      </c>
      <c r="Q8">
        <v>57.600000000000009</v>
      </c>
      <c r="R8">
        <v>5.8200000000000012</v>
      </c>
      <c r="S8">
        <v>18.000000000000004</v>
      </c>
      <c r="T8">
        <v>50.000000000000007</v>
      </c>
      <c r="U8" s="156">
        <f t="shared" si="2"/>
        <v>231.04000000000002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231.04000000000002</v>
      </c>
      <c r="E9">
        <f>BAWANA!AM9</f>
        <v>0</v>
      </c>
      <c r="F9">
        <f t="shared" si="4"/>
        <v>256</v>
      </c>
      <c r="G9">
        <f t="shared" si="5"/>
        <v>231.04000000000002</v>
      </c>
      <c r="H9" s="154"/>
      <c r="I9">
        <f>BRPL_EOD!AK9+BRPL_EOD!AL9</f>
        <v>99.62</v>
      </c>
      <c r="J9">
        <f>BYPL_EOD!AK9+BYPL_EOD!AL9</f>
        <v>57.6</v>
      </c>
      <c r="K9">
        <f>MES_EOD!AK9+MES_EOD!AL9</f>
        <v>5.82</v>
      </c>
      <c r="L9">
        <f>NDMC_EOD!AK9+NDMC_EOD!AL9</f>
        <v>18</v>
      </c>
      <c r="M9">
        <f>TPDDL_EOD!AK9+TPDDL_EOD!AL9</f>
        <v>50</v>
      </c>
      <c r="N9">
        <f t="shared" si="0"/>
        <v>231.04</v>
      </c>
      <c r="O9" s="154">
        <f t="shared" si="1"/>
        <v>0</v>
      </c>
      <c r="P9">
        <v>99.620000000000019</v>
      </c>
      <c r="Q9">
        <v>57.600000000000009</v>
      </c>
      <c r="R9">
        <v>5.8200000000000012</v>
      </c>
      <c r="S9">
        <v>18.000000000000004</v>
      </c>
      <c r="T9">
        <v>50.000000000000007</v>
      </c>
      <c r="U9" s="156">
        <f t="shared" si="2"/>
        <v>231.04000000000002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231.04000000000002</v>
      </c>
      <c r="E10">
        <f>BAWANA!AM10</f>
        <v>0</v>
      </c>
      <c r="F10">
        <f t="shared" si="4"/>
        <v>256</v>
      </c>
      <c r="G10">
        <f t="shared" si="5"/>
        <v>231.04000000000002</v>
      </c>
      <c r="H10" s="154"/>
      <c r="I10">
        <f>BRPL_EOD!AK10+BRPL_EOD!AL10</f>
        <v>99.62</v>
      </c>
      <c r="J10">
        <f>BYPL_EOD!AK10+BYPL_EOD!AL10</f>
        <v>57.6</v>
      </c>
      <c r="K10">
        <f>MES_EOD!AK10+MES_EOD!AL10</f>
        <v>5.82</v>
      </c>
      <c r="L10">
        <f>NDMC_EOD!AK10+NDMC_EOD!AL10</f>
        <v>18</v>
      </c>
      <c r="M10">
        <f>TPDDL_EOD!AK10+TPDDL_EOD!AL10</f>
        <v>50</v>
      </c>
      <c r="N10">
        <f t="shared" si="0"/>
        <v>231.04</v>
      </c>
      <c r="O10" s="154">
        <f t="shared" si="1"/>
        <v>0</v>
      </c>
      <c r="P10">
        <v>99.620000000000019</v>
      </c>
      <c r="Q10">
        <v>57.600000000000009</v>
      </c>
      <c r="R10">
        <v>5.8200000000000012</v>
      </c>
      <c r="S10">
        <v>18.000000000000004</v>
      </c>
      <c r="T10">
        <v>50.000000000000007</v>
      </c>
      <c r="U10" s="156">
        <f t="shared" si="2"/>
        <v>231.04000000000002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223.44</v>
      </c>
      <c r="E11">
        <f>BAWANA!AM11</f>
        <v>0</v>
      </c>
      <c r="F11">
        <f t="shared" si="4"/>
        <v>256</v>
      </c>
      <c r="G11">
        <f t="shared" si="5"/>
        <v>223.44</v>
      </c>
      <c r="H11" s="154"/>
      <c r="I11">
        <f>BRPL_EOD!AK11+BRPL_EOD!AL11</f>
        <v>99.62</v>
      </c>
      <c r="J11">
        <f>BYPL_EOD!AK11+BYPL_EOD!AL11</f>
        <v>50</v>
      </c>
      <c r="K11">
        <f>MES_EOD!AK11+MES_EOD!AL11</f>
        <v>5.82</v>
      </c>
      <c r="L11">
        <f>NDMC_EOD!AK11+NDMC_EOD!AL11</f>
        <v>18</v>
      </c>
      <c r="M11">
        <f>TPDDL_EOD!AK11+TPDDL_EOD!AL11</f>
        <v>50</v>
      </c>
      <c r="N11">
        <f t="shared" si="0"/>
        <v>223.44</v>
      </c>
      <c r="O11" s="154">
        <f t="shared" si="1"/>
        <v>0</v>
      </c>
      <c r="P11">
        <v>99.62</v>
      </c>
      <c r="Q11">
        <v>50</v>
      </c>
      <c r="R11">
        <v>5.82</v>
      </c>
      <c r="S11">
        <v>18</v>
      </c>
      <c r="T11">
        <v>50</v>
      </c>
      <c r="U11" s="156">
        <f t="shared" si="2"/>
        <v>223.44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223.44</v>
      </c>
      <c r="E12">
        <f>BAWANA!AM12</f>
        <v>0</v>
      </c>
      <c r="F12">
        <f t="shared" si="4"/>
        <v>256</v>
      </c>
      <c r="G12">
        <f t="shared" si="5"/>
        <v>223.44</v>
      </c>
      <c r="H12" s="154"/>
      <c r="I12">
        <f>BRPL_EOD!AK12+BRPL_EOD!AL12</f>
        <v>99.62</v>
      </c>
      <c r="J12">
        <f>BYPL_EOD!AK12+BYPL_EOD!AL12</f>
        <v>50</v>
      </c>
      <c r="K12">
        <f>MES_EOD!AK12+MES_EOD!AL12</f>
        <v>5.82</v>
      </c>
      <c r="L12">
        <f>NDMC_EOD!AK12+NDMC_EOD!AL12</f>
        <v>18</v>
      </c>
      <c r="M12">
        <f>TPDDL_EOD!AK12+TPDDL_EOD!AL12</f>
        <v>50</v>
      </c>
      <c r="N12">
        <f t="shared" si="0"/>
        <v>223.44</v>
      </c>
      <c r="O12" s="154">
        <f t="shared" si="1"/>
        <v>0</v>
      </c>
      <c r="P12">
        <v>99.62</v>
      </c>
      <c r="Q12">
        <v>50</v>
      </c>
      <c r="R12">
        <v>5.82</v>
      </c>
      <c r="S12">
        <v>18</v>
      </c>
      <c r="T12">
        <v>50</v>
      </c>
      <c r="U12" s="156">
        <f t="shared" si="2"/>
        <v>223.44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223.44</v>
      </c>
      <c r="E13">
        <f>BAWANA!AM13</f>
        <v>0</v>
      </c>
      <c r="F13">
        <f t="shared" si="4"/>
        <v>256</v>
      </c>
      <c r="G13">
        <f t="shared" si="5"/>
        <v>223.44</v>
      </c>
      <c r="H13" s="154"/>
      <c r="I13">
        <f>BRPL_EOD!AK13+BRPL_EOD!AL13</f>
        <v>99.62</v>
      </c>
      <c r="J13">
        <f>BYPL_EOD!AK13+BYPL_EOD!AL13</f>
        <v>50</v>
      </c>
      <c r="K13">
        <f>MES_EOD!AK13+MES_EOD!AL13</f>
        <v>5.82</v>
      </c>
      <c r="L13">
        <f>NDMC_EOD!AK13+NDMC_EOD!AL13</f>
        <v>18</v>
      </c>
      <c r="M13">
        <f>TPDDL_EOD!AK13+TPDDL_EOD!AL13</f>
        <v>50</v>
      </c>
      <c r="N13">
        <f t="shared" si="0"/>
        <v>223.44</v>
      </c>
      <c r="O13" s="154">
        <f t="shared" si="1"/>
        <v>0</v>
      </c>
      <c r="P13">
        <v>99.62</v>
      </c>
      <c r="Q13">
        <v>50</v>
      </c>
      <c r="R13">
        <v>5.82</v>
      </c>
      <c r="S13">
        <v>18</v>
      </c>
      <c r="T13">
        <v>50</v>
      </c>
      <c r="U13" s="156">
        <f t="shared" si="2"/>
        <v>223.44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223.44</v>
      </c>
      <c r="E14">
        <f>BAWANA!AM14</f>
        <v>0</v>
      </c>
      <c r="F14">
        <f t="shared" si="4"/>
        <v>256</v>
      </c>
      <c r="G14">
        <f t="shared" si="5"/>
        <v>223.44</v>
      </c>
      <c r="H14" s="154"/>
      <c r="I14">
        <f>BRPL_EOD!AK14+BRPL_EOD!AL14</f>
        <v>99.62</v>
      </c>
      <c r="J14">
        <f>BYPL_EOD!AK14+BYPL_EOD!AL14</f>
        <v>50</v>
      </c>
      <c r="K14">
        <f>MES_EOD!AK14+MES_EOD!AL14</f>
        <v>5.82</v>
      </c>
      <c r="L14">
        <f>NDMC_EOD!AK14+NDMC_EOD!AL14</f>
        <v>18</v>
      </c>
      <c r="M14">
        <f>TPDDL_EOD!AK14+TPDDL_EOD!AL14</f>
        <v>50</v>
      </c>
      <c r="N14">
        <f t="shared" si="0"/>
        <v>223.44</v>
      </c>
      <c r="O14" s="154">
        <f t="shared" si="1"/>
        <v>0</v>
      </c>
      <c r="P14">
        <v>99.62</v>
      </c>
      <c r="Q14">
        <v>50</v>
      </c>
      <c r="R14">
        <v>5.82</v>
      </c>
      <c r="S14">
        <v>18</v>
      </c>
      <c r="T14">
        <v>50</v>
      </c>
      <c r="U14" s="156">
        <f t="shared" si="2"/>
        <v>223.44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223.44</v>
      </c>
      <c r="E15">
        <f>BAWANA!AM15</f>
        <v>0</v>
      </c>
      <c r="F15">
        <f t="shared" si="4"/>
        <v>256</v>
      </c>
      <c r="G15">
        <f t="shared" si="5"/>
        <v>223.44</v>
      </c>
      <c r="H15" s="154"/>
      <c r="I15">
        <f>BRPL_EOD!AK15+BRPL_EOD!AL15</f>
        <v>99.62</v>
      </c>
      <c r="J15">
        <f>BYPL_EOD!AK15+BYPL_EOD!AL15</f>
        <v>50</v>
      </c>
      <c r="K15">
        <f>MES_EOD!AK15+MES_EOD!AL15</f>
        <v>5.82</v>
      </c>
      <c r="L15">
        <f>NDMC_EOD!AK15+NDMC_EOD!AL15</f>
        <v>18</v>
      </c>
      <c r="M15">
        <f>TPDDL_EOD!AK15+TPDDL_EOD!AL15</f>
        <v>50</v>
      </c>
      <c r="N15">
        <f t="shared" si="0"/>
        <v>223.44</v>
      </c>
      <c r="O15" s="154">
        <f t="shared" si="1"/>
        <v>0</v>
      </c>
      <c r="P15">
        <v>99.62</v>
      </c>
      <c r="Q15">
        <v>50</v>
      </c>
      <c r="R15">
        <v>5.82</v>
      </c>
      <c r="S15">
        <v>18</v>
      </c>
      <c r="T15">
        <v>50</v>
      </c>
      <c r="U15" s="156">
        <f t="shared" si="2"/>
        <v>223.44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223.44</v>
      </c>
      <c r="E16">
        <f>BAWANA!AM16</f>
        <v>0</v>
      </c>
      <c r="F16">
        <f t="shared" si="4"/>
        <v>256</v>
      </c>
      <c r="G16">
        <f t="shared" si="5"/>
        <v>223.44</v>
      </c>
      <c r="H16" s="154"/>
      <c r="I16">
        <f>BRPL_EOD!AK16+BRPL_EOD!AL16</f>
        <v>99.62</v>
      </c>
      <c r="J16">
        <f>BYPL_EOD!AK16+BYPL_EOD!AL16</f>
        <v>50</v>
      </c>
      <c r="K16">
        <f>MES_EOD!AK16+MES_EOD!AL16</f>
        <v>5.82</v>
      </c>
      <c r="L16">
        <f>NDMC_EOD!AK16+NDMC_EOD!AL16</f>
        <v>18</v>
      </c>
      <c r="M16">
        <f>TPDDL_EOD!AK16+TPDDL_EOD!AL16</f>
        <v>50</v>
      </c>
      <c r="N16">
        <f t="shared" si="0"/>
        <v>223.44</v>
      </c>
      <c r="O16" s="154">
        <f t="shared" si="1"/>
        <v>0</v>
      </c>
      <c r="P16">
        <v>99.62</v>
      </c>
      <c r="Q16">
        <v>50</v>
      </c>
      <c r="R16">
        <v>5.82</v>
      </c>
      <c r="S16">
        <v>18</v>
      </c>
      <c r="T16">
        <v>50</v>
      </c>
      <c r="U16" s="156">
        <f t="shared" si="2"/>
        <v>223.44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223.44</v>
      </c>
      <c r="E17">
        <f>BAWANA!AM17</f>
        <v>0</v>
      </c>
      <c r="F17">
        <f t="shared" si="4"/>
        <v>256</v>
      </c>
      <c r="G17">
        <f t="shared" si="5"/>
        <v>223.44</v>
      </c>
      <c r="H17" s="154"/>
      <c r="I17">
        <f>BRPL_EOD!AK17+BRPL_EOD!AL17</f>
        <v>99.62</v>
      </c>
      <c r="J17">
        <f>BYPL_EOD!AK17+BYPL_EOD!AL17</f>
        <v>50</v>
      </c>
      <c r="K17">
        <f>MES_EOD!AK17+MES_EOD!AL17</f>
        <v>5.82</v>
      </c>
      <c r="L17">
        <f>NDMC_EOD!AK17+NDMC_EOD!AL17</f>
        <v>18</v>
      </c>
      <c r="M17">
        <f>TPDDL_EOD!AK17+TPDDL_EOD!AL17</f>
        <v>50</v>
      </c>
      <c r="N17">
        <f t="shared" si="0"/>
        <v>223.44</v>
      </c>
      <c r="O17" s="154">
        <f t="shared" si="1"/>
        <v>0</v>
      </c>
      <c r="P17">
        <v>99.62</v>
      </c>
      <c r="Q17">
        <v>50</v>
      </c>
      <c r="R17">
        <v>5.82</v>
      </c>
      <c r="S17">
        <v>18</v>
      </c>
      <c r="T17">
        <v>50</v>
      </c>
      <c r="U17" s="156">
        <f t="shared" si="2"/>
        <v>223.44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223.44</v>
      </c>
      <c r="E18">
        <f>BAWANA!AM18</f>
        <v>0</v>
      </c>
      <c r="F18">
        <f t="shared" si="4"/>
        <v>256</v>
      </c>
      <c r="G18">
        <f t="shared" si="5"/>
        <v>223.44</v>
      </c>
      <c r="H18" s="154"/>
      <c r="I18">
        <f>BRPL_EOD!AK18+BRPL_EOD!AL18</f>
        <v>99.62</v>
      </c>
      <c r="J18">
        <f>BYPL_EOD!AK18+BYPL_EOD!AL18</f>
        <v>50</v>
      </c>
      <c r="K18">
        <f>MES_EOD!AK18+MES_EOD!AL18</f>
        <v>5.82</v>
      </c>
      <c r="L18">
        <f>NDMC_EOD!AK18+NDMC_EOD!AL18</f>
        <v>18</v>
      </c>
      <c r="M18">
        <f>TPDDL_EOD!AK18+TPDDL_EOD!AL18</f>
        <v>50</v>
      </c>
      <c r="N18">
        <f t="shared" si="0"/>
        <v>223.44</v>
      </c>
      <c r="O18" s="154">
        <f t="shared" si="1"/>
        <v>0</v>
      </c>
      <c r="P18">
        <v>99.62</v>
      </c>
      <c r="Q18">
        <v>50</v>
      </c>
      <c r="R18">
        <v>5.82</v>
      </c>
      <c r="S18">
        <v>18</v>
      </c>
      <c r="T18">
        <v>50</v>
      </c>
      <c r="U18" s="156">
        <f t="shared" si="2"/>
        <v>223.44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223.44</v>
      </c>
      <c r="E19">
        <f>BAWANA!AM19</f>
        <v>0</v>
      </c>
      <c r="F19">
        <f t="shared" si="4"/>
        <v>256</v>
      </c>
      <c r="G19">
        <f t="shared" si="5"/>
        <v>223.44</v>
      </c>
      <c r="H19" s="154"/>
      <c r="I19">
        <f>BRPL_EOD!AK19+BRPL_EOD!AL19</f>
        <v>99.62</v>
      </c>
      <c r="J19">
        <f>BYPL_EOD!AK19+BYPL_EOD!AL19</f>
        <v>50</v>
      </c>
      <c r="K19">
        <f>MES_EOD!AK19+MES_EOD!AL19</f>
        <v>5.82</v>
      </c>
      <c r="L19">
        <f>NDMC_EOD!AK19+NDMC_EOD!AL19</f>
        <v>18</v>
      </c>
      <c r="M19">
        <f>TPDDL_EOD!AK19+TPDDL_EOD!AL19</f>
        <v>50</v>
      </c>
      <c r="N19">
        <f t="shared" si="0"/>
        <v>223.44</v>
      </c>
      <c r="O19" s="154">
        <f t="shared" si="1"/>
        <v>0</v>
      </c>
      <c r="P19">
        <v>99.62</v>
      </c>
      <c r="Q19">
        <v>50</v>
      </c>
      <c r="R19">
        <v>5.82</v>
      </c>
      <c r="S19">
        <v>18</v>
      </c>
      <c r="T19">
        <v>50</v>
      </c>
      <c r="U19" s="156">
        <f t="shared" si="2"/>
        <v>223.44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223.44</v>
      </c>
      <c r="E20">
        <f>BAWANA!AM20</f>
        <v>0</v>
      </c>
      <c r="F20">
        <f t="shared" si="4"/>
        <v>256</v>
      </c>
      <c r="G20">
        <f t="shared" si="5"/>
        <v>223.44</v>
      </c>
      <c r="H20" s="154"/>
      <c r="I20">
        <f>BRPL_EOD!AK20+BRPL_EOD!AL20</f>
        <v>99.62</v>
      </c>
      <c r="J20">
        <f>BYPL_EOD!AK20+BYPL_EOD!AL20</f>
        <v>50</v>
      </c>
      <c r="K20">
        <f>MES_EOD!AK20+MES_EOD!AL20</f>
        <v>5.82</v>
      </c>
      <c r="L20">
        <f>NDMC_EOD!AK20+NDMC_EOD!AL20</f>
        <v>18</v>
      </c>
      <c r="M20">
        <f>TPDDL_EOD!AK20+TPDDL_EOD!AL20</f>
        <v>50</v>
      </c>
      <c r="N20">
        <f t="shared" si="0"/>
        <v>223.44</v>
      </c>
      <c r="O20" s="154">
        <f t="shared" si="1"/>
        <v>0</v>
      </c>
      <c r="P20">
        <v>99.62</v>
      </c>
      <c r="Q20">
        <v>50</v>
      </c>
      <c r="R20">
        <v>5.82</v>
      </c>
      <c r="S20">
        <v>18</v>
      </c>
      <c r="T20">
        <v>50</v>
      </c>
      <c r="U20" s="156">
        <f t="shared" si="2"/>
        <v>223.44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223.44</v>
      </c>
      <c r="E21">
        <f>BAWANA!AM21</f>
        <v>0</v>
      </c>
      <c r="F21">
        <f t="shared" si="4"/>
        <v>256</v>
      </c>
      <c r="G21">
        <f t="shared" si="5"/>
        <v>223.44</v>
      </c>
      <c r="H21" s="154"/>
      <c r="I21">
        <f>BRPL_EOD!AK21+BRPL_EOD!AL21</f>
        <v>99.62</v>
      </c>
      <c r="J21">
        <f>BYPL_EOD!AK21+BYPL_EOD!AL21</f>
        <v>50</v>
      </c>
      <c r="K21">
        <f>MES_EOD!AK21+MES_EOD!AL21</f>
        <v>5.82</v>
      </c>
      <c r="L21">
        <f>NDMC_EOD!AK21+NDMC_EOD!AL21</f>
        <v>18</v>
      </c>
      <c r="M21">
        <f>TPDDL_EOD!AK21+TPDDL_EOD!AL21</f>
        <v>50</v>
      </c>
      <c r="N21">
        <f t="shared" si="0"/>
        <v>223.44</v>
      </c>
      <c r="O21" s="154">
        <f t="shared" si="1"/>
        <v>0</v>
      </c>
      <c r="P21">
        <v>99.62</v>
      </c>
      <c r="Q21">
        <v>50</v>
      </c>
      <c r="R21">
        <v>5.82</v>
      </c>
      <c r="S21">
        <v>18</v>
      </c>
      <c r="T21">
        <v>50</v>
      </c>
      <c r="U21" s="156">
        <f t="shared" si="2"/>
        <v>223.44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223.44</v>
      </c>
      <c r="E22">
        <f>BAWANA!AM22</f>
        <v>0</v>
      </c>
      <c r="F22">
        <f t="shared" si="4"/>
        <v>256</v>
      </c>
      <c r="G22">
        <f t="shared" si="5"/>
        <v>223.44</v>
      </c>
      <c r="H22" s="154"/>
      <c r="I22">
        <f>BRPL_EOD!AK22+BRPL_EOD!AL22</f>
        <v>99.62</v>
      </c>
      <c r="J22">
        <f>BYPL_EOD!AK22+BYPL_EOD!AL22</f>
        <v>50</v>
      </c>
      <c r="K22">
        <f>MES_EOD!AK22+MES_EOD!AL22</f>
        <v>5.82</v>
      </c>
      <c r="L22">
        <f>NDMC_EOD!AK22+NDMC_EOD!AL22</f>
        <v>18</v>
      </c>
      <c r="M22">
        <f>TPDDL_EOD!AK22+TPDDL_EOD!AL22</f>
        <v>50</v>
      </c>
      <c r="N22">
        <f t="shared" si="0"/>
        <v>223.44</v>
      </c>
      <c r="O22" s="154">
        <f t="shared" si="1"/>
        <v>0</v>
      </c>
      <c r="P22">
        <v>99.62</v>
      </c>
      <c r="Q22">
        <v>50</v>
      </c>
      <c r="R22">
        <v>5.82</v>
      </c>
      <c r="S22">
        <v>18</v>
      </c>
      <c r="T22">
        <v>50</v>
      </c>
      <c r="U22" s="156">
        <f t="shared" si="2"/>
        <v>223.44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231.04000000000002</v>
      </c>
      <c r="E23">
        <f>BAWANA!AM23</f>
        <v>0</v>
      </c>
      <c r="F23">
        <f t="shared" si="4"/>
        <v>256</v>
      </c>
      <c r="G23">
        <f t="shared" si="5"/>
        <v>231.04000000000002</v>
      </c>
      <c r="H23" s="154"/>
      <c r="I23">
        <f>BRPL_EOD!AK23+BRPL_EOD!AL23</f>
        <v>99.62</v>
      </c>
      <c r="J23">
        <f>BYPL_EOD!AK23+BYPL_EOD!AL23</f>
        <v>57.6</v>
      </c>
      <c r="K23">
        <f>MES_EOD!AK23+MES_EOD!AL23</f>
        <v>5.82</v>
      </c>
      <c r="L23">
        <f>NDMC_EOD!AK23+NDMC_EOD!AL23</f>
        <v>18</v>
      </c>
      <c r="M23">
        <f>TPDDL_EOD!AK23+TPDDL_EOD!AL23</f>
        <v>50</v>
      </c>
      <c r="N23">
        <f t="shared" si="0"/>
        <v>231.04</v>
      </c>
      <c r="O23" s="154">
        <f t="shared" si="1"/>
        <v>0</v>
      </c>
      <c r="P23">
        <v>99.620000000000019</v>
      </c>
      <c r="Q23">
        <v>57.600000000000009</v>
      </c>
      <c r="R23">
        <v>5.8200000000000012</v>
      </c>
      <c r="S23">
        <v>18.000000000000004</v>
      </c>
      <c r="T23">
        <v>50.000000000000007</v>
      </c>
      <c r="U23" s="156">
        <f t="shared" si="2"/>
        <v>231.04000000000002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250.64</v>
      </c>
      <c r="E24">
        <f>BAWANA!AM24</f>
        <v>0</v>
      </c>
      <c r="F24">
        <f t="shared" si="4"/>
        <v>256</v>
      </c>
      <c r="G24">
        <f t="shared" si="5"/>
        <v>250.64</v>
      </c>
      <c r="H24" s="154"/>
      <c r="I24">
        <f>BRPL_EOD!AK24+BRPL_EOD!AL24</f>
        <v>99.62</v>
      </c>
      <c r="J24">
        <f>BYPL_EOD!AK24+BYPL_EOD!AL24</f>
        <v>57.6</v>
      </c>
      <c r="K24">
        <f>MES_EOD!AK24+MES_EOD!AL24</f>
        <v>5.82</v>
      </c>
      <c r="L24">
        <f>NDMC_EOD!AK24+NDMC_EOD!AL24</f>
        <v>18</v>
      </c>
      <c r="M24">
        <f>TPDDL_EOD!AK24+TPDDL_EOD!AL24</f>
        <v>69.599999999999994</v>
      </c>
      <c r="N24">
        <f t="shared" si="0"/>
        <v>250.64</v>
      </c>
      <c r="O24" s="154">
        <f t="shared" si="1"/>
        <v>0</v>
      </c>
      <c r="P24">
        <v>99.62</v>
      </c>
      <c r="Q24">
        <v>57.6</v>
      </c>
      <c r="R24">
        <v>5.82</v>
      </c>
      <c r="S24">
        <v>18</v>
      </c>
      <c r="T24">
        <v>69.599999999999994</v>
      </c>
      <c r="U24" s="156">
        <f t="shared" si="2"/>
        <v>250.64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104.98</v>
      </c>
      <c r="J25">
        <f>BYPL_EOD!AK25+BYPL_EOD!AL25</f>
        <v>57.6</v>
      </c>
      <c r="K25">
        <f>MES_EOD!AK25+MES_EOD!AL25</f>
        <v>5.82</v>
      </c>
      <c r="L25">
        <f>NDMC_EOD!AK25+NDMC_EOD!AL25</f>
        <v>18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104.98</v>
      </c>
      <c r="Q25">
        <v>57.6</v>
      </c>
      <c r="R25">
        <v>5.82</v>
      </c>
      <c r="S25">
        <v>18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104.98</v>
      </c>
      <c r="J26">
        <f>BYPL_EOD!AK26+BYPL_EOD!AL26</f>
        <v>57.6</v>
      </c>
      <c r="K26">
        <f>MES_EOD!AK26+MES_EOD!AL26</f>
        <v>5.82</v>
      </c>
      <c r="L26">
        <f>NDMC_EOD!AK26+NDMC_EOD!AL26</f>
        <v>18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104.98</v>
      </c>
      <c r="Q26">
        <v>57.6</v>
      </c>
      <c r="R26">
        <v>5.82</v>
      </c>
      <c r="S26">
        <v>18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104.98</v>
      </c>
      <c r="J27">
        <f>BYPL_EOD!AK27+BYPL_EOD!AL27</f>
        <v>57.6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104.98</v>
      </c>
      <c r="Q27">
        <v>57.6</v>
      </c>
      <c r="R27">
        <v>5.82</v>
      </c>
      <c r="S27">
        <v>18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104.98</v>
      </c>
      <c r="J28">
        <f>BYPL_EOD!AK28+BYPL_EOD!AL28</f>
        <v>57.6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104.98</v>
      </c>
      <c r="Q28">
        <v>57.6</v>
      </c>
      <c r="R28">
        <v>5.82</v>
      </c>
      <c r="S28">
        <v>18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104.98</v>
      </c>
      <c r="J29">
        <f>BYPL_EOD!AK29+BYPL_EOD!AL29</f>
        <v>57.6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104.98</v>
      </c>
      <c r="Q29">
        <v>57.6</v>
      </c>
      <c r="R29">
        <v>5.82</v>
      </c>
      <c r="S29">
        <v>18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104.98</v>
      </c>
      <c r="J30">
        <f>BYPL_EOD!AK30+BYPL_EOD!AL30</f>
        <v>57.6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104.98</v>
      </c>
      <c r="Q30">
        <v>57.6</v>
      </c>
      <c r="R30">
        <v>5.82</v>
      </c>
      <c r="S30">
        <v>18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104.98</v>
      </c>
      <c r="J31">
        <f>BYPL_EOD!AK31+BYPL_EOD!AL31</f>
        <v>57.6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104.98</v>
      </c>
      <c r="Q31">
        <v>57.6</v>
      </c>
      <c r="R31">
        <v>5.82</v>
      </c>
      <c r="S31">
        <v>18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104.98</v>
      </c>
      <c r="J32">
        <f>BYPL_EOD!AK32+BYPL_EOD!AL32</f>
        <v>57.6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104.98</v>
      </c>
      <c r="Q32">
        <v>57.6</v>
      </c>
      <c r="R32">
        <v>5.82</v>
      </c>
      <c r="S32">
        <v>18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104.98</v>
      </c>
      <c r="J33">
        <f>BYPL_EOD!AK33+BYPL_EOD!AL33</f>
        <v>57.6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104.98</v>
      </c>
      <c r="Q33">
        <v>57.6</v>
      </c>
      <c r="R33">
        <v>5.82</v>
      </c>
      <c r="S33">
        <v>18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104.98</v>
      </c>
      <c r="J34">
        <f>BYPL_EOD!AK34+BYPL_EOD!AL34</f>
        <v>57.6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104.98</v>
      </c>
      <c r="Q34">
        <v>57.6</v>
      </c>
      <c r="R34">
        <v>5.82</v>
      </c>
      <c r="S34">
        <v>18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250.64</v>
      </c>
      <c r="E35">
        <f>BAWANA!AM35</f>
        <v>0</v>
      </c>
      <c r="F35">
        <f t="shared" si="4"/>
        <v>256</v>
      </c>
      <c r="G35">
        <f t="shared" si="5"/>
        <v>250.64</v>
      </c>
      <c r="H35" s="154"/>
      <c r="I35">
        <f>BRPL_EOD!AK35+BRPL_EOD!AL35</f>
        <v>99.62</v>
      </c>
      <c r="J35">
        <f>BYPL_EOD!AK35+BYPL_EOD!AL35</f>
        <v>57.6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250.64</v>
      </c>
      <c r="O35" s="154">
        <f t="shared" si="1"/>
        <v>0</v>
      </c>
      <c r="P35">
        <v>99.62</v>
      </c>
      <c r="Q35">
        <v>57.6</v>
      </c>
      <c r="R35">
        <v>5.82</v>
      </c>
      <c r="S35">
        <v>18</v>
      </c>
      <c r="T35">
        <v>69.599999999999994</v>
      </c>
      <c r="U35" s="156">
        <f t="shared" si="2"/>
        <v>250.64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250.64</v>
      </c>
      <c r="E36">
        <f>BAWANA!AM36</f>
        <v>0</v>
      </c>
      <c r="F36">
        <f t="shared" si="4"/>
        <v>256</v>
      </c>
      <c r="G36">
        <f t="shared" si="5"/>
        <v>250.64</v>
      </c>
      <c r="H36" s="154"/>
      <c r="I36">
        <f>BRPL_EOD!AK36+BRPL_EOD!AL36</f>
        <v>99.62</v>
      </c>
      <c r="J36">
        <f>BYPL_EOD!AK36+BYPL_EOD!AL36</f>
        <v>57.6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250.64</v>
      </c>
      <c r="O36" s="154">
        <f t="shared" si="1"/>
        <v>0</v>
      </c>
      <c r="P36">
        <v>99.62</v>
      </c>
      <c r="Q36">
        <v>57.6</v>
      </c>
      <c r="R36">
        <v>5.82</v>
      </c>
      <c r="S36">
        <v>18</v>
      </c>
      <c r="T36">
        <v>69.599999999999994</v>
      </c>
      <c r="U36" s="156">
        <f t="shared" si="2"/>
        <v>250.64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226.01999999999998</v>
      </c>
      <c r="E37">
        <f>BAWANA!AM37</f>
        <v>0</v>
      </c>
      <c r="F37">
        <f t="shared" si="4"/>
        <v>256</v>
      </c>
      <c r="G37">
        <f t="shared" si="5"/>
        <v>226.01999999999998</v>
      </c>
      <c r="H37" s="154"/>
      <c r="I37">
        <f>BRPL_EOD!AK37+BRPL_EOD!AL37</f>
        <v>75</v>
      </c>
      <c r="J37">
        <f>BYPL_EOD!AK37+BYPL_EOD!AL37</f>
        <v>57.6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226.01999999999998</v>
      </c>
      <c r="O37" s="154">
        <f t="shared" si="1"/>
        <v>0</v>
      </c>
      <c r="P37">
        <v>75</v>
      </c>
      <c r="Q37">
        <v>57.6</v>
      </c>
      <c r="R37">
        <v>5.82</v>
      </c>
      <c r="S37">
        <v>18</v>
      </c>
      <c r="T37">
        <v>69.599999999999994</v>
      </c>
      <c r="U37" s="156">
        <f t="shared" si="2"/>
        <v>226.01999999999998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226.01999999999998</v>
      </c>
      <c r="E38">
        <f>BAWANA!AM38</f>
        <v>0</v>
      </c>
      <c r="F38">
        <f t="shared" si="4"/>
        <v>256</v>
      </c>
      <c r="G38">
        <f t="shared" si="5"/>
        <v>226.01999999999998</v>
      </c>
      <c r="H38" s="154"/>
      <c r="I38">
        <f>BRPL_EOD!AK38+BRPL_EOD!AL38</f>
        <v>75</v>
      </c>
      <c r="J38">
        <f>BYPL_EOD!AK38+BYPL_EOD!AL38</f>
        <v>57.6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226.01999999999998</v>
      </c>
      <c r="O38" s="154">
        <f t="shared" si="1"/>
        <v>0</v>
      </c>
      <c r="P38">
        <v>75</v>
      </c>
      <c r="Q38">
        <v>57.6</v>
      </c>
      <c r="R38">
        <v>5.82</v>
      </c>
      <c r="S38">
        <v>18</v>
      </c>
      <c r="T38">
        <v>69.599999999999994</v>
      </c>
      <c r="U38" s="156">
        <f t="shared" si="2"/>
        <v>226.01999999999998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226.01999999999998</v>
      </c>
      <c r="E39">
        <f>BAWANA!AM39</f>
        <v>0</v>
      </c>
      <c r="F39">
        <f t="shared" si="4"/>
        <v>256</v>
      </c>
      <c r="G39">
        <f t="shared" si="5"/>
        <v>226.01999999999998</v>
      </c>
      <c r="H39" s="154"/>
      <c r="I39">
        <f>BRPL_EOD!AK39+BRPL_EOD!AL39</f>
        <v>75</v>
      </c>
      <c r="J39">
        <f>BYPL_EOD!AK39+BYPL_EOD!AL39</f>
        <v>57.6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226.01999999999998</v>
      </c>
      <c r="O39" s="154">
        <f t="shared" si="1"/>
        <v>0</v>
      </c>
      <c r="P39">
        <v>75</v>
      </c>
      <c r="Q39">
        <v>57.6</v>
      </c>
      <c r="R39">
        <v>5.82</v>
      </c>
      <c r="S39">
        <v>18</v>
      </c>
      <c r="T39">
        <v>69.599999999999994</v>
      </c>
      <c r="U39" s="156">
        <f t="shared" si="2"/>
        <v>226.01999999999998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226.01999999999998</v>
      </c>
      <c r="E40">
        <f>BAWANA!AM40</f>
        <v>0</v>
      </c>
      <c r="F40">
        <f t="shared" si="4"/>
        <v>256</v>
      </c>
      <c r="G40">
        <f t="shared" si="5"/>
        <v>226.01999999999998</v>
      </c>
      <c r="H40" s="154"/>
      <c r="I40">
        <f>BRPL_EOD!AK40+BRPL_EOD!AL40</f>
        <v>75</v>
      </c>
      <c r="J40">
        <f>BYPL_EOD!AK40+BYPL_EOD!AL40</f>
        <v>57.6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226.01999999999998</v>
      </c>
      <c r="O40" s="154">
        <f t="shared" si="1"/>
        <v>0</v>
      </c>
      <c r="P40">
        <v>75</v>
      </c>
      <c r="Q40">
        <v>57.6</v>
      </c>
      <c r="R40">
        <v>5.82</v>
      </c>
      <c r="S40">
        <v>18</v>
      </c>
      <c r="T40">
        <v>69.599999999999994</v>
      </c>
      <c r="U40" s="156">
        <f t="shared" si="2"/>
        <v>226.01999999999998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226.01999999999998</v>
      </c>
      <c r="E41">
        <f>BAWANA!AM41</f>
        <v>0</v>
      </c>
      <c r="F41">
        <f t="shared" si="4"/>
        <v>256</v>
      </c>
      <c r="G41">
        <f t="shared" si="5"/>
        <v>226.01999999999998</v>
      </c>
      <c r="H41" s="154"/>
      <c r="I41">
        <f>BRPL_EOD!AK41+BRPL_EOD!AL41</f>
        <v>75</v>
      </c>
      <c r="J41">
        <f>BYPL_EOD!AK41+BYPL_EOD!AL41</f>
        <v>57.6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226.01999999999998</v>
      </c>
      <c r="O41" s="154">
        <f t="shared" si="1"/>
        <v>0</v>
      </c>
      <c r="P41">
        <v>75</v>
      </c>
      <c r="Q41">
        <v>57.6</v>
      </c>
      <c r="R41">
        <v>5.82</v>
      </c>
      <c r="S41">
        <v>18</v>
      </c>
      <c r="T41">
        <v>69.599999999999994</v>
      </c>
      <c r="U41" s="156">
        <f t="shared" si="2"/>
        <v>226.01999999999998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226.01999999999998</v>
      </c>
      <c r="E42">
        <f>BAWANA!AM42</f>
        <v>0</v>
      </c>
      <c r="F42">
        <f t="shared" si="4"/>
        <v>256</v>
      </c>
      <c r="G42">
        <f t="shared" si="5"/>
        <v>226.01999999999998</v>
      </c>
      <c r="H42" s="154"/>
      <c r="I42">
        <f>BRPL_EOD!AK42+BRPL_EOD!AL42</f>
        <v>75</v>
      </c>
      <c r="J42">
        <f>BYPL_EOD!AK42+BYPL_EOD!AL42</f>
        <v>57.6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226.01999999999998</v>
      </c>
      <c r="O42" s="154">
        <f t="shared" si="1"/>
        <v>0</v>
      </c>
      <c r="P42">
        <v>75</v>
      </c>
      <c r="Q42">
        <v>57.6</v>
      </c>
      <c r="R42">
        <v>5.82</v>
      </c>
      <c r="S42">
        <v>18</v>
      </c>
      <c r="T42">
        <v>69.599999999999994</v>
      </c>
      <c r="U42" s="156">
        <f t="shared" si="2"/>
        <v>226.01999999999998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218.42000000000002</v>
      </c>
      <c r="E43">
        <f>BAWANA!AM43</f>
        <v>0</v>
      </c>
      <c r="F43">
        <f t="shared" si="4"/>
        <v>256</v>
      </c>
      <c r="G43">
        <f t="shared" si="5"/>
        <v>218.42000000000002</v>
      </c>
      <c r="H43" s="154"/>
      <c r="I43">
        <f>BRPL_EOD!AK43+BRPL_EOD!AL43</f>
        <v>75</v>
      </c>
      <c r="J43">
        <f>BYPL_EOD!AK43+BYPL_EOD!AL43</f>
        <v>50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218.42</v>
      </c>
      <c r="O43" s="154">
        <f t="shared" si="1"/>
        <v>0</v>
      </c>
      <c r="P43">
        <v>75.000000000000014</v>
      </c>
      <c r="Q43">
        <v>50.000000000000007</v>
      </c>
      <c r="R43">
        <v>5.8200000000000012</v>
      </c>
      <c r="S43">
        <v>18.000000000000004</v>
      </c>
      <c r="T43">
        <v>69.600000000000009</v>
      </c>
      <c r="U43" s="156">
        <f t="shared" si="2"/>
        <v>218.42000000000002</v>
      </c>
      <c r="V43" s="154">
        <f t="shared" si="3"/>
        <v>0</v>
      </c>
      <c r="Y43">
        <f>BAWANA!AW43+BAWANA!AX43</f>
        <v>19.579999999999998</v>
      </c>
      <c r="Z43">
        <f>BAWANA!BD43+BAWANA!BE43</f>
        <v>32</v>
      </c>
      <c r="AA43">
        <f>BAWANA!X43+BAWANA!Y43</f>
        <v>19.579999999999998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218.42000000000002</v>
      </c>
      <c r="E44">
        <f>BAWANA!AM44</f>
        <v>0</v>
      </c>
      <c r="F44">
        <f t="shared" si="4"/>
        <v>256</v>
      </c>
      <c r="G44">
        <f t="shared" si="5"/>
        <v>218.42000000000002</v>
      </c>
      <c r="H44" s="154"/>
      <c r="I44">
        <f>BRPL_EOD!AK44+BRPL_EOD!AL44</f>
        <v>75</v>
      </c>
      <c r="J44">
        <f>BYPL_EOD!AK44+BYPL_EOD!AL44</f>
        <v>50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218.42</v>
      </c>
      <c r="O44" s="154">
        <f t="shared" si="1"/>
        <v>0</v>
      </c>
      <c r="P44">
        <v>75.000000000000014</v>
      </c>
      <c r="Q44">
        <v>50.000000000000007</v>
      </c>
      <c r="R44">
        <v>5.8200000000000012</v>
      </c>
      <c r="S44">
        <v>18.000000000000004</v>
      </c>
      <c r="T44">
        <v>69.600000000000009</v>
      </c>
      <c r="U44" s="156">
        <f t="shared" si="2"/>
        <v>218.42000000000002</v>
      </c>
      <c r="V44" s="154">
        <f t="shared" si="3"/>
        <v>0</v>
      </c>
      <c r="Y44">
        <f>BAWANA!AW44+BAWANA!AX44</f>
        <v>19.579999999999998</v>
      </c>
      <c r="Z44">
        <f>BAWANA!BD44+BAWANA!BE44</f>
        <v>32</v>
      </c>
      <c r="AA44">
        <f>BAWANA!X44+BAWANA!Y44</f>
        <v>19.579999999999998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243.42000000000002</v>
      </c>
      <c r="E45">
        <f>BAWANA!AM45</f>
        <v>0</v>
      </c>
      <c r="F45">
        <f t="shared" si="4"/>
        <v>256</v>
      </c>
      <c r="G45">
        <f t="shared" si="5"/>
        <v>243.42000000000002</v>
      </c>
      <c r="H45" s="154"/>
      <c r="I45">
        <f>BRPL_EOD!AK45+BRPL_EOD!AL45</f>
        <v>75</v>
      </c>
      <c r="J45">
        <f>BYPL_EOD!AK45+BYPL_EOD!AL45</f>
        <v>75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243.42</v>
      </c>
      <c r="O45" s="154">
        <f t="shared" si="1"/>
        <v>0</v>
      </c>
      <c r="P45">
        <v>75.000000000000014</v>
      </c>
      <c r="Q45">
        <v>75.000000000000014</v>
      </c>
      <c r="R45">
        <v>5.8200000000000012</v>
      </c>
      <c r="S45">
        <v>18.000000000000004</v>
      </c>
      <c r="T45">
        <v>69.600000000000009</v>
      </c>
      <c r="U45" s="156">
        <f t="shared" si="2"/>
        <v>243.42000000000002</v>
      </c>
      <c r="V45" s="154">
        <f t="shared" si="3"/>
        <v>0</v>
      </c>
      <c r="Y45">
        <f>BAWANA!AW45+BAWANA!AX45</f>
        <v>0</v>
      </c>
      <c r="Z45">
        <f>BAWANA!BD45+BAWANA!BE45</f>
        <v>32</v>
      </c>
      <c r="AA45">
        <f>BAWANA!X45+BAWANA!Y45</f>
        <v>0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243.42000000000002</v>
      </c>
      <c r="E46">
        <f>BAWANA!AM46</f>
        <v>0</v>
      </c>
      <c r="F46">
        <f t="shared" si="4"/>
        <v>256</v>
      </c>
      <c r="G46">
        <f t="shared" si="5"/>
        <v>243.42000000000002</v>
      </c>
      <c r="H46" s="154"/>
      <c r="I46">
        <f>BRPL_EOD!AK46+BRPL_EOD!AL46</f>
        <v>75</v>
      </c>
      <c r="J46">
        <f>BYPL_EOD!AK46+BYPL_EOD!AL46</f>
        <v>75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243.42</v>
      </c>
      <c r="O46" s="154">
        <f t="shared" si="1"/>
        <v>0</v>
      </c>
      <c r="P46">
        <v>75.000000000000014</v>
      </c>
      <c r="Q46">
        <v>75.000000000000014</v>
      </c>
      <c r="R46">
        <v>5.8200000000000012</v>
      </c>
      <c r="S46">
        <v>18.000000000000004</v>
      </c>
      <c r="T46">
        <v>69.600000000000009</v>
      </c>
      <c r="U46" s="156">
        <f t="shared" si="2"/>
        <v>243.42000000000002</v>
      </c>
      <c r="V46" s="154">
        <f t="shared" si="3"/>
        <v>0</v>
      </c>
      <c r="Y46">
        <f>BAWANA!AW46+BAWANA!AX46</f>
        <v>0</v>
      </c>
      <c r="Z46">
        <f>BAWANA!BD46+BAWANA!BE46</f>
        <v>32</v>
      </c>
      <c r="AA46">
        <f>BAWANA!X46+BAWANA!Y46</f>
        <v>0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223.82</v>
      </c>
      <c r="E47">
        <f>BAWANA!AM47</f>
        <v>0</v>
      </c>
      <c r="F47">
        <f t="shared" si="4"/>
        <v>256</v>
      </c>
      <c r="G47">
        <f t="shared" si="5"/>
        <v>223.82</v>
      </c>
      <c r="H47" s="154"/>
      <c r="I47">
        <f>BRPL_EOD!AK47+BRPL_EOD!AL47</f>
        <v>75</v>
      </c>
      <c r="J47">
        <f>BYPL_EOD!AK47+BYPL_EOD!AL47</f>
        <v>75</v>
      </c>
      <c r="K47">
        <f>MES_EOD!AK47+MES_EOD!AL47</f>
        <v>5.82</v>
      </c>
      <c r="L47">
        <f>NDMC_EOD!AK47+NDMC_EOD!AL47</f>
        <v>18</v>
      </c>
      <c r="M47">
        <f>TPDDL_EOD!AK47+TPDDL_EOD!AL47</f>
        <v>50</v>
      </c>
      <c r="N47">
        <f t="shared" si="0"/>
        <v>223.82</v>
      </c>
      <c r="O47" s="154">
        <f t="shared" si="1"/>
        <v>0</v>
      </c>
      <c r="P47">
        <v>75</v>
      </c>
      <c r="Q47">
        <v>75</v>
      </c>
      <c r="R47">
        <v>5.82</v>
      </c>
      <c r="S47">
        <v>18</v>
      </c>
      <c r="T47">
        <v>50</v>
      </c>
      <c r="U47" s="156">
        <f t="shared" si="2"/>
        <v>223.82</v>
      </c>
      <c r="V47" s="154">
        <f t="shared" si="3"/>
        <v>0</v>
      </c>
      <c r="Y47">
        <f>BAWANA!AW47+BAWANA!AX47</f>
        <v>14.18</v>
      </c>
      <c r="Z47">
        <f>BAWANA!BD47+BAWANA!BE47</f>
        <v>32</v>
      </c>
      <c r="AA47">
        <f>BAWANA!X47+BAWANA!Y47</f>
        <v>14.18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223.82</v>
      </c>
      <c r="E48">
        <f>BAWANA!AM48</f>
        <v>0</v>
      </c>
      <c r="F48">
        <f t="shared" si="4"/>
        <v>256</v>
      </c>
      <c r="G48">
        <f t="shared" si="5"/>
        <v>223.82</v>
      </c>
      <c r="H48" s="154"/>
      <c r="I48">
        <f>BRPL_EOD!AK48+BRPL_EOD!AL48</f>
        <v>75</v>
      </c>
      <c r="J48">
        <f>BYPL_EOD!AK48+BYPL_EOD!AL48</f>
        <v>75</v>
      </c>
      <c r="K48">
        <f>MES_EOD!AK48+MES_EOD!AL48</f>
        <v>5.82</v>
      </c>
      <c r="L48">
        <f>NDMC_EOD!AK48+NDMC_EOD!AL48</f>
        <v>18</v>
      </c>
      <c r="M48">
        <f>TPDDL_EOD!AK48+TPDDL_EOD!AL48</f>
        <v>50</v>
      </c>
      <c r="N48">
        <f t="shared" si="0"/>
        <v>223.82</v>
      </c>
      <c r="O48" s="154">
        <f t="shared" si="1"/>
        <v>0</v>
      </c>
      <c r="P48">
        <v>75</v>
      </c>
      <c r="Q48">
        <v>75</v>
      </c>
      <c r="R48">
        <v>5.82</v>
      </c>
      <c r="S48">
        <v>18</v>
      </c>
      <c r="T48">
        <v>50</v>
      </c>
      <c r="U48" s="156">
        <f t="shared" si="2"/>
        <v>223.82</v>
      </c>
      <c r="V48" s="154">
        <f t="shared" si="3"/>
        <v>0</v>
      </c>
      <c r="Y48">
        <f>BAWANA!AW48+BAWANA!AX48</f>
        <v>14.18</v>
      </c>
      <c r="Z48">
        <f>BAWANA!BD48+BAWANA!BE48</f>
        <v>32</v>
      </c>
      <c r="AA48">
        <f>BAWANA!X48+BAWANA!Y48</f>
        <v>14.18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223.82</v>
      </c>
      <c r="E49">
        <f>BAWANA!AM49</f>
        <v>0</v>
      </c>
      <c r="F49">
        <f t="shared" si="4"/>
        <v>256</v>
      </c>
      <c r="G49">
        <f t="shared" si="5"/>
        <v>223.82</v>
      </c>
      <c r="H49" s="154"/>
      <c r="I49">
        <f>BRPL_EOD!AK49+BRPL_EOD!AL49</f>
        <v>75</v>
      </c>
      <c r="J49">
        <f>BYPL_EOD!AK49+BYPL_EOD!AL49</f>
        <v>75</v>
      </c>
      <c r="K49">
        <f>MES_EOD!AK49+MES_EOD!AL49</f>
        <v>5.82</v>
      </c>
      <c r="L49">
        <f>NDMC_EOD!AK49+NDMC_EOD!AL49</f>
        <v>18</v>
      </c>
      <c r="M49">
        <f>TPDDL_EOD!AK49+TPDDL_EOD!AL49</f>
        <v>50</v>
      </c>
      <c r="N49">
        <f t="shared" si="0"/>
        <v>223.82</v>
      </c>
      <c r="O49" s="154">
        <f t="shared" si="1"/>
        <v>0</v>
      </c>
      <c r="P49">
        <v>75</v>
      </c>
      <c r="Q49">
        <v>75</v>
      </c>
      <c r="R49">
        <v>5.82</v>
      </c>
      <c r="S49">
        <v>18</v>
      </c>
      <c r="T49">
        <v>50</v>
      </c>
      <c r="U49" s="156">
        <f t="shared" si="2"/>
        <v>223.82</v>
      </c>
      <c r="V49" s="154">
        <f t="shared" si="3"/>
        <v>0</v>
      </c>
      <c r="Y49">
        <f>BAWANA!AW49+BAWANA!AX49</f>
        <v>14.18</v>
      </c>
      <c r="Z49">
        <f>BAWANA!BD49+BAWANA!BE49</f>
        <v>32</v>
      </c>
      <c r="AA49">
        <f>BAWANA!X49+BAWANA!Y49</f>
        <v>14.18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223.82</v>
      </c>
      <c r="E50">
        <f>BAWANA!AM50</f>
        <v>0</v>
      </c>
      <c r="F50">
        <f t="shared" si="4"/>
        <v>256</v>
      </c>
      <c r="G50">
        <f t="shared" si="5"/>
        <v>223.82</v>
      </c>
      <c r="H50" s="154"/>
      <c r="I50">
        <f>BRPL_EOD!AK50+BRPL_EOD!AL50</f>
        <v>75</v>
      </c>
      <c r="J50">
        <f>BYPL_EOD!AK50+BYPL_EOD!AL50</f>
        <v>75</v>
      </c>
      <c r="K50">
        <f>MES_EOD!AK50+MES_EOD!AL50</f>
        <v>5.82</v>
      </c>
      <c r="L50">
        <f>NDMC_EOD!AK50+NDMC_EOD!AL50</f>
        <v>18</v>
      </c>
      <c r="M50">
        <f>TPDDL_EOD!AK50+TPDDL_EOD!AL50</f>
        <v>50</v>
      </c>
      <c r="N50">
        <f t="shared" si="0"/>
        <v>223.82</v>
      </c>
      <c r="O50" s="154">
        <f t="shared" si="1"/>
        <v>0</v>
      </c>
      <c r="P50">
        <v>75</v>
      </c>
      <c r="Q50">
        <v>75</v>
      </c>
      <c r="R50">
        <v>5.82</v>
      </c>
      <c r="S50">
        <v>18</v>
      </c>
      <c r="T50">
        <v>50</v>
      </c>
      <c r="U50" s="156">
        <f t="shared" si="2"/>
        <v>223.82</v>
      </c>
      <c r="V50" s="154">
        <f t="shared" si="3"/>
        <v>0</v>
      </c>
      <c r="Y50">
        <f>BAWANA!AW50+BAWANA!AX50</f>
        <v>14.18</v>
      </c>
      <c r="Z50">
        <f>BAWANA!BD50+BAWANA!BE50</f>
        <v>32</v>
      </c>
      <c r="AA50">
        <f>BAWANA!X50+BAWANA!Y50</f>
        <v>14.18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223.44</v>
      </c>
      <c r="E51">
        <f>BAWANA!AM51</f>
        <v>0</v>
      </c>
      <c r="F51">
        <f t="shared" si="4"/>
        <v>256</v>
      </c>
      <c r="G51">
        <f t="shared" si="5"/>
        <v>223.44</v>
      </c>
      <c r="H51" s="154"/>
      <c r="I51">
        <f>BRPL_EOD!AK51+BRPL_EOD!AL51</f>
        <v>99.62</v>
      </c>
      <c r="J51">
        <f>BYPL_EOD!AK51+BYPL_EOD!AL51</f>
        <v>50</v>
      </c>
      <c r="K51">
        <f>MES_EOD!AK51+MES_EOD!AL51</f>
        <v>5.82</v>
      </c>
      <c r="L51">
        <f>NDMC_EOD!AK51+NDMC_EOD!AL51</f>
        <v>18</v>
      </c>
      <c r="M51">
        <f>TPDDL_EOD!AK51+TPDDL_EOD!AL51</f>
        <v>50</v>
      </c>
      <c r="N51">
        <f t="shared" si="0"/>
        <v>223.44</v>
      </c>
      <c r="O51" s="154">
        <f t="shared" si="1"/>
        <v>0</v>
      </c>
      <c r="P51">
        <v>99.62</v>
      </c>
      <c r="Q51">
        <v>50</v>
      </c>
      <c r="R51">
        <v>5.82</v>
      </c>
      <c r="S51">
        <v>18</v>
      </c>
      <c r="T51">
        <v>50</v>
      </c>
      <c r="U51" s="156">
        <f t="shared" si="2"/>
        <v>223.44</v>
      </c>
      <c r="V51" s="154">
        <f t="shared" si="3"/>
        <v>0</v>
      </c>
      <c r="Y51">
        <f>BAWANA!AW51+BAWANA!AX51</f>
        <v>32</v>
      </c>
      <c r="Z51">
        <f>BAWANA!BD51+BAWANA!BE51</f>
        <v>14.56</v>
      </c>
      <c r="AA51">
        <f>BAWANA!X51+BAWANA!Y51</f>
        <v>32</v>
      </c>
      <c r="AB51">
        <f>BAWANA!AE51+BAWANA!AF51</f>
        <v>14.56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223.44</v>
      </c>
      <c r="E52">
        <f>BAWANA!AM52</f>
        <v>0</v>
      </c>
      <c r="F52">
        <f t="shared" si="4"/>
        <v>256</v>
      </c>
      <c r="G52">
        <f t="shared" si="5"/>
        <v>223.44</v>
      </c>
      <c r="H52" s="154"/>
      <c r="I52">
        <f>BRPL_EOD!AK52+BRPL_EOD!AL52</f>
        <v>99.62</v>
      </c>
      <c r="J52">
        <f>BYPL_EOD!AK52+BYPL_EOD!AL52</f>
        <v>50</v>
      </c>
      <c r="K52">
        <f>MES_EOD!AK52+MES_EOD!AL52</f>
        <v>5.82</v>
      </c>
      <c r="L52">
        <f>NDMC_EOD!AK52+NDMC_EOD!AL52</f>
        <v>18</v>
      </c>
      <c r="M52">
        <f>TPDDL_EOD!AK52+TPDDL_EOD!AL52</f>
        <v>50</v>
      </c>
      <c r="N52">
        <f t="shared" si="0"/>
        <v>223.44</v>
      </c>
      <c r="O52" s="154">
        <f t="shared" si="1"/>
        <v>0</v>
      </c>
      <c r="P52">
        <v>99.62</v>
      </c>
      <c r="Q52">
        <v>50</v>
      </c>
      <c r="R52">
        <v>5.82</v>
      </c>
      <c r="S52">
        <v>18</v>
      </c>
      <c r="T52">
        <v>50</v>
      </c>
      <c r="U52" s="156">
        <f t="shared" si="2"/>
        <v>223.44</v>
      </c>
      <c r="V52" s="154">
        <f t="shared" si="3"/>
        <v>0</v>
      </c>
      <c r="Y52">
        <f>BAWANA!AW52+BAWANA!AX52</f>
        <v>32</v>
      </c>
      <c r="Z52">
        <f>BAWANA!BD52+BAWANA!BE52</f>
        <v>14.56</v>
      </c>
      <c r="AA52">
        <f>BAWANA!X52+BAWANA!Y52</f>
        <v>32</v>
      </c>
      <c r="AB52">
        <f>BAWANA!AE52+BAWANA!AF52</f>
        <v>14.56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223.44</v>
      </c>
      <c r="E53">
        <f>BAWANA!AM53</f>
        <v>0</v>
      </c>
      <c r="F53">
        <f t="shared" si="4"/>
        <v>256</v>
      </c>
      <c r="G53">
        <f t="shared" si="5"/>
        <v>223.44</v>
      </c>
      <c r="H53" s="154"/>
      <c r="I53">
        <f>BRPL_EOD!AK53+BRPL_EOD!AL53</f>
        <v>99.62</v>
      </c>
      <c r="J53">
        <f>BYPL_EOD!AK53+BYPL_EOD!AL53</f>
        <v>50</v>
      </c>
      <c r="K53">
        <f>MES_EOD!AK53+MES_EOD!AL53</f>
        <v>5.82</v>
      </c>
      <c r="L53">
        <f>NDMC_EOD!AK53+NDMC_EOD!AL53</f>
        <v>18</v>
      </c>
      <c r="M53">
        <f>TPDDL_EOD!AK53+TPDDL_EOD!AL53</f>
        <v>50</v>
      </c>
      <c r="N53">
        <f t="shared" si="0"/>
        <v>223.44</v>
      </c>
      <c r="O53" s="154">
        <f t="shared" si="1"/>
        <v>0</v>
      </c>
      <c r="P53">
        <v>99.62</v>
      </c>
      <c r="Q53">
        <v>50</v>
      </c>
      <c r="R53">
        <v>5.82</v>
      </c>
      <c r="S53">
        <v>18</v>
      </c>
      <c r="T53">
        <v>50</v>
      </c>
      <c r="U53" s="156">
        <f t="shared" si="2"/>
        <v>223.44</v>
      </c>
      <c r="V53" s="154">
        <f t="shared" si="3"/>
        <v>0</v>
      </c>
      <c r="Y53">
        <f>BAWANA!AW53+BAWANA!AX53</f>
        <v>32</v>
      </c>
      <c r="Z53">
        <f>BAWANA!BD53+BAWANA!BE53</f>
        <v>14.56</v>
      </c>
      <c r="AA53">
        <f>BAWANA!X53+BAWANA!Y53</f>
        <v>32</v>
      </c>
      <c r="AB53">
        <f>BAWANA!AE53+BAWANA!AF53</f>
        <v>14.56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223.44</v>
      </c>
      <c r="E54">
        <f>BAWANA!AM54</f>
        <v>0</v>
      </c>
      <c r="F54">
        <f t="shared" si="4"/>
        <v>256</v>
      </c>
      <c r="G54">
        <f t="shared" si="5"/>
        <v>223.44</v>
      </c>
      <c r="H54" s="154"/>
      <c r="I54">
        <f>BRPL_EOD!AK54+BRPL_EOD!AL54</f>
        <v>99.62</v>
      </c>
      <c r="J54">
        <f>BYPL_EOD!AK54+BYPL_EOD!AL54</f>
        <v>50</v>
      </c>
      <c r="K54">
        <f>MES_EOD!AK54+MES_EOD!AL54</f>
        <v>5.82</v>
      </c>
      <c r="L54">
        <f>NDMC_EOD!AK54+NDMC_EOD!AL54</f>
        <v>18</v>
      </c>
      <c r="M54">
        <f>TPDDL_EOD!AK54+TPDDL_EOD!AL54</f>
        <v>50</v>
      </c>
      <c r="N54">
        <f t="shared" si="0"/>
        <v>223.44</v>
      </c>
      <c r="O54" s="154">
        <f t="shared" si="1"/>
        <v>0</v>
      </c>
      <c r="P54">
        <v>99.62</v>
      </c>
      <c r="Q54">
        <v>50</v>
      </c>
      <c r="R54">
        <v>5.82</v>
      </c>
      <c r="S54">
        <v>18</v>
      </c>
      <c r="T54">
        <v>50</v>
      </c>
      <c r="U54" s="156">
        <f t="shared" si="2"/>
        <v>223.44</v>
      </c>
      <c r="V54" s="154">
        <f t="shared" si="3"/>
        <v>0</v>
      </c>
      <c r="Y54">
        <f>BAWANA!AW54+BAWANA!AX54</f>
        <v>32</v>
      </c>
      <c r="Z54">
        <f>BAWANA!BD54+BAWANA!BE54</f>
        <v>14.56</v>
      </c>
      <c r="AA54">
        <f>BAWANA!X54+BAWANA!Y54</f>
        <v>32</v>
      </c>
      <c r="AB54">
        <f>BAWANA!AE54+BAWANA!AF54</f>
        <v>14.56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223.44</v>
      </c>
      <c r="E55">
        <f>BAWANA!AM55</f>
        <v>0</v>
      </c>
      <c r="F55">
        <f t="shared" si="4"/>
        <v>256</v>
      </c>
      <c r="G55">
        <f t="shared" si="5"/>
        <v>223.44</v>
      </c>
      <c r="H55" s="154"/>
      <c r="I55">
        <f>BRPL_EOD!AK55+BRPL_EOD!AL55</f>
        <v>99.62</v>
      </c>
      <c r="J55">
        <f>BYPL_EOD!AK55+BYPL_EOD!AL55</f>
        <v>50</v>
      </c>
      <c r="K55">
        <f>MES_EOD!AK55+MES_EOD!AL55</f>
        <v>5.82</v>
      </c>
      <c r="L55">
        <f>NDMC_EOD!AK55+NDMC_EOD!AL55</f>
        <v>18</v>
      </c>
      <c r="M55">
        <f>TPDDL_EOD!AK55+TPDDL_EOD!AL55</f>
        <v>50</v>
      </c>
      <c r="N55">
        <f t="shared" si="0"/>
        <v>223.44</v>
      </c>
      <c r="O55" s="154">
        <f t="shared" si="1"/>
        <v>0</v>
      </c>
      <c r="P55">
        <v>99.62</v>
      </c>
      <c r="Q55">
        <v>50</v>
      </c>
      <c r="R55">
        <v>5.82</v>
      </c>
      <c r="S55">
        <v>18</v>
      </c>
      <c r="T55">
        <v>50</v>
      </c>
      <c r="U55" s="156">
        <f t="shared" si="2"/>
        <v>223.44</v>
      </c>
      <c r="V55" s="154">
        <f t="shared" si="3"/>
        <v>0</v>
      </c>
      <c r="Y55">
        <f>BAWANA!AW55+BAWANA!AX55</f>
        <v>32</v>
      </c>
      <c r="Z55">
        <f>BAWANA!BD55+BAWANA!BE55</f>
        <v>14.56</v>
      </c>
      <c r="AA55">
        <f>BAWANA!X55+BAWANA!Y55</f>
        <v>32</v>
      </c>
      <c r="AB55">
        <f>BAWANA!AE55+BAWANA!AF55</f>
        <v>14.56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223.44</v>
      </c>
      <c r="E56">
        <f>BAWANA!AM56</f>
        <v>0</v>
      </c>
      <c r="F56">
        <f t="shared" si="4"/>
        <v>256</v>
      </c>
      <c r="G56">
        <f t="shared" si="5"/>
        <v>223.44</v>
      </c>
      <c r="H56" s="154"/>
      <c r="I56">
        <f>BRPL_EOD!AK56+BRPL_EOD!AL56</f>
        <v>99.62</v>
      </c>
      <c r="J56">
        <f>BYPL_EOD!AK56+BYPL_EOD!AL56</f>
        <v>50</v>
      </c>
      <c r="K56">
        <f>MES_EOD!AK56+MES_EOD!AL56</f>
        <v>5.82</v>
      </c>
      <c r="L56">
        <f>NDMC_EOD!AK56+NDMC_EOD!AL56</f>
        <v>18</v>
      </c>
      <c r="M56">
        <f>TPDDL_EOD!AK56+TPDDL_EOD!AL56</f>
        <v>50</v>
      </c>
      <c r="N56">
        <f t="shared" si="0"/>
        <v>223.44</v>
      </c>
      <c r="O56" s="154">
        <f t="shared" si="1"/>
        <v>0</v>
      </c>
      <c r="P56">
        <v>99.62</v>
      </c>
      <c r="Q56">
        <v>50</v>
      </c>
      <c r="R56">
        <v>5.82</v>
      </c>
      <c r="S56">
        <v>18</v>
      </c>
      <c r="T56">
        <v>50</v>
      </c>
      <c r="U56" s="156">
        <f t="shared" si="2"/>
        <v>223.44</v>
      </c>
      <c r="V56" s="154">
        <f t="shared" si="3"/>
        <v>0</v>
      </c>
      <c r="Y56">
        <f>BAWANA!AW56+BAWANA!AX56</f>
        <v>32</v>
      </c>
      <c r="Z56">
        <f>BAWANA!BD56+BAWANA!BE56</f>
        <v>14.56</v>
      </c>
      <c r="AA56">
        <f>BAWANA!X56+BAWANA!Y56</f>
        <v>32</v>
      </c>
      <c r="AB56">
        <f>BAWANA!AE56+BAWANA!AF56</f>
        <v>14.56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212.04</v>
      </c>
      <c r="E57">
        <f>BAWANA!AM57</f>
        <v>0</v>
      </c>
      <c r="F57">
        <f t="shared" si="4"/>
        <v>256</v>
      </c>
      <c r="G57">
        <f t="shared" si="5"/>
        <v>212.04</v>
      </c>
      <c r="H57" s="154"/>
      <c r="I57">
        <f>BRPL_EOD!AK57+BRPL_EOD!AL57</f>
        <v>80.81</v>
      </c>
      <c r="J57">
        <f>BYPL_EOD!AK57+BYPL_EOD!AL57</f>
        <v>50</v>
      </c>
      <c r="K57">
        <f>MES_EOD!AK57+MES_EOD!AL57</f>
        <v>5.82</v>
      </c>
      <c r="L57">
        <f>NDMC_EOD!AK57+NDMC_EOD!AL57</f>
        <v>18.95</v>
      </c>
      <c r="M57">
        <f>TPDDL_EOD!AK57+TPDDL_EOD!AL57</f>
        <v>56.46</v>
      </c>
      <c r="N57">
        <f t="shared" si="0"/>
        <v>212.04</v>
      </c>
      <c r="O57" s="154">
        <f t="shared" si="1"/>
        <v>0</v>
      </c>
      <c r="P57">
        <v>80.81</v>
      </c>
      <c r="Q57">
        <v>50</v>
      </c>
      <c r="R57">
        <v>5.82</v>
      </c>
      <c r="S57">
        <v>18.95</v>
      </c>
      <c r="T57">
        <v>56.46</v>
      </c>
      <c r="U57" s="156">
        <f t="shared" si="2"/>
        <v>212.04</v>
      </c>
      <c r="V57" s="154">
        <f t="shared" si="3"/>
        <v>0</v>
      </c>
      <c r="Y57">
        <f>BAWANA!AW57+BAWANA!AX57</f>
        <v>32</v>
      </c>
      <c r="Z57">
        <f>BAWANA!BD57+BAWANA!BE57</f>
        <v>25.96</v>
      </c>
      <c r="AA57">
        <f>BAWANA!X57+BAWANA!Y57</f>
        <v>32</v>
      </c>
      <c r="AB57">
        <f>BAWANA!AE57+BAWANA!AF57</f>
        <v>25.96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213.48</v>
      </c>
      <c r="E58">
        <f>BAWANA!AM58</f>
        <v>0</v>
      </c>
      <c r="F58">
        <f t="shared" si="4"/>
        <v>256</v>
      </c>
      <c r="G58">
        <f t="shared" si="5"/>
        <v>213.48</v>
      </c>
      <c r="H58" s="154"/>
      <c r="I58">
        <f>BRPL_EOD!AK58+BRPL_EOD!AL58</f>
        <v>76.33</v>
      </c>
      <c r="J58">
        <f>BYPL_EOD!AK58+BYPL_EOD!AL58</f>
        <v>60</v>
      </c>
      <c r="K58">
        <f>MES_EOD!AK58+MES_EOD!AL58</f>
        <v>5.82</v>
      </c>
      <c r="L58">
        <f>NDMC_EOD!AK58+NDMC_EOD!AL58</f>
        <v>18</v>
      </c>
      <c r="M58">
        <f>TPDDL_EOD!AK58+TPDDL_EOD!AL58</f>
        <v>53.33</v>
      </c>
      <c r="N58">
        <f t="shared" si="0"/>
        <v>213.47999999999996</v>
      </c>
      <c r="O58" s="154">
        <f t="shared" si="1"/>
        <v>0</v>
      </c>
      <c r="P58">
        <v>76.330000000000013</v>
      </c>
      <c r="Q58">
        <v>60.000000000000007</v>
      </c>
      <c r="R58">
        <v>5.8200000000000012</v>
      </c>
      <c r="S58">
        <v>18.000000000000004</v>
      </c>
      <c r="T58">
        <v>53.330000000000005</v>
      </c>
      <c r="U58" s="156">
        <f t="shared" si="2"/>
        <v>213.48000000000002</v>
      </c>
      <c r="V58" s="154">
        <f t="shared" si="3"/>
        <v>0</v>
      </c>
      <c r="Y58">
        <f>BAWANA!AW58+BAWANA!AX58</f>
        <v>32</v>
      </c>
      <c r="Z58">
        <f>BAWANA!BD58+BAWANA!BE58</f>
        <v>24.52</v>
      </c>
      <c r="AA58">
        <f>BAWANA!X58+BAWANA!Y58</f>
        <v>32</v>
      </c>
      <c r="AB58">
        <f>BAWANA!AE58+BAWANA!AF58</f>
        <v>24.52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213.48</v>
      </c>
      <c r="E59">
        <f>BAWANA!AM59</f>
        <v>0</v>
      </c>
      <c r="F59">
        <f t="shared" si="4"/>
        <v>256</v>
      </c>
      <c r="G59">
        <f t="shared" si="5"/>
        <v>213.48</v>
      </c>
      <c r="H59" s="154"/>
      <c r="I59">
        <f>BRPL_EOD!AK59+BRPL_EOD!AL59</f>
        <v>76.33</v>
      </c>
      <c r="J59">
        <f>BYPL_EOD!AK59+BYPL_EOD!AL59</f>
        <v>60</v>
      </c>
      <c r="K59">
        <f>MES_EOD!AK59+MES_EOD!AL59</f>
        <v>5.82</v>
      </c>
      <c r="L59">
        <f>NDMC_EOD!AK59+NDMC_EOD!AL59</f>
        <v>18</v>
      </c>
      <c r="M59">
        <f>TPDDL_EOD!AK59+TPDDL_EOD!AL59</f>
        <v>53.33</v>
      </c>
      <c r="N59">
        <f t="shared" si="0"/>
        <v>213.47999999999996</v>
      </c>
      <c r="O59" s="154">
        <f t="shared" si="1"/>
        <v>0</v>
      </c>
      <c r="P59">
        <v>76.330000000000013</v>
      </c>
      <c r="Q59">
        <v>60.000000000000007</v>
      </c>
      <c r="R59">
        <v>5.8200000000000012</v>
      </c>
      <c r="S59">
        <v>18.000000000000004</v>
      </c>
      <c r="T59">
        <v>53.330000000000005</v>
      </c>
      <c r="U59" s="156">
        <f t="shared" si="2"/>
        <v>213.48000000000002</v>
      </c>
      <c r="V59" s="154">
        <f t="shared" si="3"/>
        <v>0</v>
      </c>
      <c r="Y59">
        <f>BAWANA!AW59+BAWANA!AX59</f>
        <v>32</v>
      </c>
      <c r="Z59">
        <f>BAWANA!BD59+BAWANA!BE59</f>
        <v>24.52</v>
      </c>
      <c r="AA59">
        <f>BAWANA!X59+BAWANA!Y59</f>
        <v>32</v>
      </c>
      <c r="AB59">
        <f>BAWANA!AE59+BAWANA!AF59</f>
        <v>24.52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213.48</v>
      </c>
      <c r="E60">
        <f>BAWANA!AM60</f>
        <v>0</v>
      </c>
      <c r="F60">
        <f t="shared" si="4"/>
        <v>256</v>
      </c>
      <c r="G60">
        <f t="shared" si="5"/>
        <v>213.48</v>
      </c>
      <c r="H60" s="154"/>
      <c r="I60">
        <f>BRPL_EOD!AK60+BRPL_EOD!AL60</f>
        <v>76.33</v>
      </c>
      <c r="J60">
        <f>BYPL_EOD!AK60+BYPL_EOD!AL60</f>
        <v>60</v>
      </c>
      <c r="K60">
        <f>MES_EOD!AK60+MES_EOD!AL60</f>
        <v>5.82</v>
      </c>
      <c r="L60">
        <f>NDMC_EOD!AK60+NDMC_EOD!AL60</f>
        <v>18</v>
      </c>
      <c r="M60">
        <f>TPDDL_EOD!AK60+TPDDL_EOD!AL60</f>
        <v>53.33</v>
      </c>
      <c r="N60">
        <f t="shared" si="0"/>
        <v>213.47999999999996</v>
      </c>
      <c r="O60" s="154">
        <f t="shared" si="1"/>
        <v>0</v>
      </c>
      <c r="P60">
        <v>76.330000000000013</v>
      </c>
      <c r="Q60">
        <v>60.000000000000007</v>
      </c>
      <c r="R60">
        <v>5.8200000000000012</v>
      </c>
      <c r="S60">
        <v>18.000000000000004</v>
      </c>
      <c r="T60">
        <v>53.330000000000005</v>
      </c>
      <c r="U60" s="156">
        <f t="shared" si="2"/>
        <v>213.48000000000002</v>
      </c>
      <c r="V60" s="154">
        <f t="shared" si="3"/>
        <v>0</v>
      </c>
      <c r="Y60">
        <f>BAWANA!AW60+BAWANA!AX60</f>
        <v>32</v>
      </c>
      <c r="Z60">
        <f>BAWANA!BD60+BAWANA!BE60</f>
        <v>24.52</v>
      </c>
      <c r="AA60">
        <f>BAWANA!X60+BAWANA!Y60</f>
        <v>32</v>
      </c>
      <c r="AB60">
        <f>BAWANA!AE60+BAWANA!AF60</f>
        <v>24.52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213.48</v>
      </c>
      <c r="E61">
        <f>BAWANA!AM61</f>
        <v>0</v>
      </c>
      <c r="F61">
        <f t="shared" si="4"/>
        <v>256</v>
      </c>
      <c r="G61">
        <f t="shared" si="5"/>
        <v>213.48</v>
      </c>
      <c r="H61" s="154"/>
      <c r="I61">
        <f>BRPL_EOD!AK61+BRPL_EOD!AL61</f>
        <v>76.33</v>
      </c>
      <c r="J61">
        <f>BYPL_EOD!AK61+BYPL_EOD!AL61</f>
        <v>60</v>
      </c>
      <c r="K61">
        <f>MES_EOD!AK61+MES_EOD!AL61</f>
        <v>5.82</v>
      </c>
      <c r="L61">
        <f>NDMC_EOD!AK61+NDMC_EOD!AL61</f>
        <v>18</v>
      </c>
      <c r="M61">
        <f>TPDDL_EOD!AK61+TPDDL_EOD!AL61</f>
        <v>53.33</v>
      </c>
      <c r="N61">
        <f t="shared" si="0"/>
        <v>213.47999999999996</v>
      </c>
      <c r="O61" s="154">
        <f t="shared" si="1"/>
        <v>0</v>
      </c>
      <c r="P61">
        <v>76.330000000000013</v>
      </c>
      <c r="Q61">
        <v>60.000000000000007</v>
      </c>
      <c r="R61">
        <v>5.8200000000000012</v>
      </c>
      <c r="S61">
        <v>18.000000000000004</v>
      </c>
      <c r="T61">
        <v>53.330000000000005</v>
      </c>
      <c r="U61" s="156">
        <f t="shared" si="2"/>
        <v>213.48000000000002</v>
      </c>
      <c r="V61" s="154">
        <f t="shared" si="3"/>
        <v>0</v>
      </c>
      <c r="Y61">
        <f>BAWANA!AW61+BAWANA!AX61</f>
        <v>32</v>
      </c>
      <c r="Z61">
        <f>BAWANA!BD61+BAWANA!BE61</f>
        <v>24.52</v>
      </c>
      <c r="AA61">
        <f>BAWANA!X61+BAWANA!Y61</f>
        <v>32</v>
      </c>
      <c r="AB61">
        <f>BAWANA!AE61+BAWANA!AF61</f>
        <v>24.52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213.48</v>
      </c>
      <c r="E62">
        <f>BAWANA!AM62</f>
        <v>0</v>
      </c>
      <c r="F62">
        <f t="shared" si="4"/>
        <v>256</v>
      </c>
      <c r="G62">
        <f t="shared" si="5"/>
        <v>213.48</v>
      </c>
      <c r="H62" s="154"/>
      <c r="I62">
        <f>BRPL_EOD!AK62+BRPL_EOD!AL62</f>
        <v>76.33</v>
      </c>
      <c r="J62">
        <f>BYPL_EOD!AK62+BYPL_EOD!AL62</f>
        <v>60</v>
      </c>
      <c r="K62">
        <f>MES_EOD!AK62+MES_EOD!AL62</f>
        <v>5.82</v>
      </c>
      <c r="L62">
        <f>NDMC_EOD!AK62+NDMC_EOD!AL62</f>
        <v>18</v>
      </c>
      <c r="M62">
        <f>TPDDL_EOD!AK62+TPDDL_EOD!AL62</f>
        <v>53.33</v>
      </c>
      <c r="N62">
        <f t="shared" si="0"/>
        <v>213.47999999999996</v>
      </c>
      <c r="O62" s="154">
        <f t="shared" si="1"/>
        <v>0</v>
      </c>
      <c r="P62">
        <v>76.330000000000013</v>
      </c>
      <c r="Q62">
        <v>60.000000000000007</v>
      </c>
      <c r="R62">
        <v>5.8200000000000012</v>
      </c>
      <c r="S62">
        <v>18.000000000000004</v>
      </c>
      <c r="T62">
        <v>53.330000000000005</v>
      </c>
      <c r="U62" s="156">
        <f t="shared" si="2"/>
        <v>213.48000000000002</v>
      </c>
      <c r="V62" s="154">
        <f t="shared" si="3"/>
        <v>0</v>
      </c>
      <c r="Y62">
        <f>BAWANA!AW62+BAWANA!AX62</f>
        <v>32</v>
      </c>
      <c r="Z62">
        <f>BAWANA!BD62+BAWANA!BE62</f>
        <v>24.52</v>
      </c>
      <c r="AA62">
        <f>BAWANA!X62+BAWANA!Y62</f>
        <v>32</v>
      </c>
      <c r="AB62">
        <f>BAWANA!AE62+BAWANA!AF62</f>
        <v>24.52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213.48</v>
      </c>
      <c r="E63">
        <f>BAWANA!AM63</f>
        <v>0</v>
      </c>
      <c r="F63">
        <f t="shared" si="4"/>
        <v>256</v>
      </c>
      <c r="G63">
        <f t="shared" si="5"/>
        <v>213.48</v>
      </c>
      <c r="H63" s="154"/>
      <c r="I63">
        <f>BRPL_EOD!AK63+BRPL_EOD!AL63</f>
        <v>76.33</v>
      </c>
      <c r="J63">
        <f>BYPL_EOD!AK63+BYPL_EOD!AL63</f>
        <v>60</v>
      </c>
      <c r="K63">
        <f>MES_EOD!AK63+MES_EOD!AL63</f>
        <v>5.82</v>
      </c>
      <c r="L63">
        <f>NDMC_EOD!AK63+NDMC_EOD!AL63</f>
        <v>18</v>
      </c>
      <c r="M63">
        <f>TPDDL_EOD!AK63+TPDDL_EOD!AL63</f>
        <v>53.33</v>
      </c>
      <c r="N63">
        <f t="shared" si="0"/>
        <v>213.47999999999996</v>
      </c>
      <c r="O63" s="154">
        <f t="shared" si="1"/>
        <v>0</v>
      </c>
      <c r="P63">
        <v>76.330000000000013</v>
      </c>
      <c r="Q63">
        <v>60.000000000000007</v>
      </c>
      <c r="R63">
        <v>5.8200000000000012</v>
      </c>
      <c r="S63">
        <v>18.000000000000004</v>
      </c>
      <c r="T63">
        <v>53.330000000000005</v>
      </c>
      <c r="U63" s="156">
        <f t="shared" si="2"/>
        <v>213.48000000000002</v>
      </c>
      <c r="V63" s="154">
        <f t="shared" si="3"/>
        <v>0</v>
      </c>
      <c r="Y63">
        <f>BAWANA!AW63+BAWANA!AX63</f>
        <v>32</v>
      </c>
      <c r="Z63">
        <f>BAWANA!BD63+BAWANA!BE63</f>
        <v>24.52</v>
      </c>
      <c r="AA63">
        <f>BAWANA!X63+BAWANA!Y63</f>
        <v>32</v>
      </c>
      <c r="AB63">
        <f>BAWANA!AE63+BAWANA!AF63</f>
        <v>24.52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213.48</v>
      </c>
      <c r="E64">
        <f>BAWANA!AM64</f>
        <v>0</v>
      </c>
      <c r="F64">
        <f t="shared" si="4"/>
        <v>256</v>
      </c>
      <c r="G64">
        <f t="shared" si="5"/>
        <v>213.48</v>
      </c>
      <c r="H64" s="154"/>
      <c r="I64">
        <f>BRPL_EOD!AK64+BRPL_EOD!AL64</f>
        <v>76.33</v>
      </c>
      <c r="J64">
        <f>BYPL_EOD!AK64+BYPL_EOD!AL64</f>
        <v>60</v>
      </c>
      <c r="K64">
        <f>MES_EOD!AK64+MES_EOD!AL64</f>
        <v>5.82</v>
      </c>
      <c r="L64">
        <f>NDMC_EOD!AK64+NDMC_EOD!AL64</f>
        <v>18</v>
      </c>
      <c r="M64">
        <f>TPDDL_EOD!AK64+TPDDL_EOD!AL64</f>
        <v>53.33</v>
      </c>
      <c r="N64">
        <f t="shared" si="0"/>
        <v>213.47999999999996</v>
      </c>
      <c r="O64" s="154">
        <f t="shared" si="1"/>
        <v>0</v>
      </c>
      <c r="P64">
        <v>76.330000000000013</v>
      </c>
      <c r="Q64">
        <v>60.000000000000007</v>
      </c>
      <c r="R64">
        <v>5.8200000000000012</v>
      </c>
      <c r="S64">
        <v>18.000000000000004</v>
      </c>
      <c r="T64">
        <v>53.330000000000005</v>
      </c>
      <c r="U64" s="156">
        <f t="shared" si="2"/>
        <v>213.48000000000002</v>
      </c>
      <c r="V64" s="154">
        <f t="shared" si="3"/>
        <v>0</v>
      </c>
      <c r="Y64">
        <f>BAWANA!AW64+BAWANA!AX64</f>
        <v>32</v>
      </c>
      <c r="Z64">
        <f>BAWANA!BD64+BAWANA!BE64</f>
        <v>24.52</v>
      </c>
      <c r="AA64">
        <f>BAWANA!X64+BAWANA!Y64</f>
        <v>32</v>
      </c>
      <c r="AB64">
        <f>BAWANA!AE64+BAWANA!AF64</f>
        <v>24.52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213.48</v>
      </c>
      <c r="E65">
        <f>BAWANA!AM65</f>
        <v>0</v>
      </c>
      <c r="F65">
        <f t="shared" si="4"/>
        <v>256</v>
      </c>
      <c r="G65">
        <f t="shared" si="5"/>
        <v>213.48</v>
      </c>
      <c r="H65" s="154"/>
      <c r="I65">
        <f>BRPL_EOD!AK65+BRPL_EOD!AL65</f>
        <v>76.33</v>
      </c>
      <c r="J65">
        <f>BYPL_EOD!AK65+BYPL_EOD!AL65</f>
        <v>60</v>
      </c>
      <c r="K65">
        <f>MES_EOD!AK65+MES_EOD!AL65</f>
        <v>5.82</v>
      </c>
      <c r="L65">
        <f>NDMC_EOD!AK65+NDMC_EOD!AL65</f>
        <v>18</v>
      </c>
      <c r="M65">
        <f>TPDDL_EOD!AK65+TPDDL_EOD!AL65</f>
        <v>53.33</v>
      </c>
      <c r="N65">
        <f t="shared" si="0"/>
        <v>213.47999999999996</v>
      </c>
      <c r="O65" s="154">
        <f t="shared" si="1"/>
        <v>0</v>
      </c>
      <c r="P65">
        <v>76.330000000000013</v>
      </c>
      <c r="Q65">
        <v>60.000000000000007</v>
      </c>
      <c r="R65">
        <v>5.8200000000000012</v>
      </c>
      <c r="S65">
        <v>18.000000000000004</v>
      </c>
      <c r="T65">
        <v>53.330000000000005</v>
      </c>
      <c r="U65" s="156">
        <f t="shared" si="2"/>
        <v>213.48000000000002</v>
      </c>
      <c r="V65" s="154">
        <f t="shared" si="3"/>
        <v>0</v>
      </c>
      <c r="Y65">
        <f>BAWANA!AW65+BAWANA!AX65</f>
        <v>32</v>
      </c>
      <c r="Z65">
        <f>BAWANA!BD65+BAWANA!BE65</f>
        <v>24.52</v>
      </c>
      <c r="AA65">
        <f>BAWANA!X65+BAWANA!Y65</f>
        <v>32</v>
      </c>
      <c r="AB65">
        <f>BAWANA!AE65+BAWANA!AF65</f>
        <v>24.52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213.48</v>
      </c>
      <c r="E66">
        <f>BAWANA!AM66</f>
        <v>0</v>
      </c>
      <c r="F66">
        <f t="shared" si="4"/>
        <v>256</v>
      </c>
      <c r="G66">
        <f t="shared" si="5"/>
        <v>213.48</v>
      </c>
      <c r="H66" s="154"/>
      <c r="I66">
        <f>BRPL_EOD!AK66+BRPL_EOD!AL66</f>
        <v>76.33</v>
      </c>
      <c r="J66">
        <f>BYPL_EOD!AK66+BYPL_EOD!AL66</f>
        <v>60</v>
      </c>
      <c r="K66">
        <f>MES_EOD!AK66+MES_EOD!AL66</f>
        <v>5.82</v>
      </c>
      <c r="L66">
        <f>NDMC_EOD!AK66+NDMC_EOD!AL66</f>
        <v>18</v>
      </c>
      <c r="M66">
        <f>TPDDL_EOD!AK66+TPDDL_EOD!AL66</f>
        <v>53.33</v>
      </c>
      <c r="N66">
        <f t="shared" si="0"/>
        <v>213.47999999999996</v>
      </c>
      <c r="O66" s="154">
        <f t="shared" si="1"/>
        <v>0</v>
      </c>
      <c r="P66">
        <v>76.330000000000013</v>
      </c>
      <c r="Q66">
        <v>60.000000000000007</v>
      </c>
      <c r="R66">
        <v>5.8200000000000012</v>
      </c>
      <c r="S66">
        <v>18.000000000000004</v>
      </c>
      <c r="T66">
        <v>53.330000000000005</v>
      </c>
      <c r="U66" s="156">
        <f t="shared" si="2"/>
        <v>213.48000000000002</v>
      </c>
      <c r="V66" s="154">
        <f t="shared" si="3"/>
        <v>0</v>
      </c>
      <c r="Y66">
        <f>BAWANA!AW66+BAWANA!AX66</f>
        <v>32</v>
      </c>
      <c r="Z66">
        <f>BAWANA!BD66+BAWANA!BE66</f>
        <v>24.52</v>
      </c>
      <c r="AA66">
        <f>BAWANA!X66+BAWANA!Y66</f>
        <v>32</v>
      </c>
      <c r="AB66">
        <f>BAWANA!AE66+BAWANA!AF66</f>
        <v>24.52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213.48</v>
      </c>
      <c r="E67">
        <f>BAWANA!AM67</f>
        <v>0</v>
      </c>
      <c r="F67">
        <f t="shared" si="4"/>
        <v>256</v>
      </c>
      <c r="G67">
        <f t="shared" si="5"/>
        <v>213.48</v>
      </c>
      <c r="H67" s="154"/>
      <c r="I67">
        <f>BRPL_EOD!AK67+BRPL_EOD!AL67</f>
        <v>76.33</v>
      </c>
      <c r="J67">
        <f>BYPL_EOD!AK67+BYPL_EOD!AL67</f>
        <v>60</v>
      </c>
      <c r="K67">
        <f>MES_EOD!AK67+MES_EOD!AL67</f>
        <v>5.82</v>
      </c>
      <c r="L67">
        <f>NDMC_EOD!AK67+NDMC_EOD!AL67</f>
        <v>18</v>
      </c>
      <c r="M67">
        <f>TPDDL_EOD!AK67+TPDDL_EOD!AL67</f>
        <v>53.33</v>
      </c>
      <c r="N67">
        <f t="shared" ref="N67:N98" si="7">SUM(I67:M67)</f>
        <v>213.47999999999996</v>
      </c>
      <c r="O67" s="154">
        <f t="shared" ref="O67:O98" si="8">G67-N67</f>
        <v>0</v>
      </c>
      <c r="P67">
        <v>76.330000000000013</v>
      </c>
      <c r="Q67">
        <v>60.000000000000007</v>
      </c>
      <c r="R67">
        <v>5.8200000000000012</v>
      </c>
      <c r="S67">
        <v>18.000000000000004</v>
      </c>
      <c r="T67">
        <v>53.330000000000005</v>
      </c>
      <c r="U67" s="156">
        <f t="shared" ref="U67:U98" si="9">SUM(P67:T67)</f>
        <v>213.48000000000002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24.52</v>
      </c>
      <c r="AA67">
        <f>BAWANA!X67+BAWANA!Y67</f>
        <v>32</v>
      </c>
      <c r="AB67">
        <f>BAWANA!AE67+BAWANA!AF67</f>
        <v>24.52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213.48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213.48</v>
      </c>
      <c r="H68" s="154"/>
      <c r="I68">
        <f>BRPL_EOD!AK68+BRPL_EOD!AL68</f>
        <v>76.33</v>
      </c>
      <c r="J68">
        <f>BYPL_EOD!AK68+BYPL_EOD!AL68</f>
        <v>60</v>
      </c>
      <c r="K68">
        <f>MES_EOD!AK68+MES_EOD!AL68</f>
        <v>5.82</v>
      </c>
      <c r="L68">
        <f>NDMC_EOD!AK68+NDMC_EOD!AL68</f>
        <v>18</v>
      </c>
      <c r="M68">
        <f>TPDDL_EOD!AK68+TPDDL_EOD!AL68</f>
        <v>53.33</v>
      </c>
      <c r="N68">
        <f t="shared" si="7"/>
        <v>213.47999999999996</v>
      </c>
      <c r="O68" s="154">
        <f t="shared" si="8"/>
        <v>0</v>
      </c>
      <c r="P68">
        <v>76.330000000000013</v>
      </c>
      <c r="Q68">
        <v>60.000000000000007</v>
      </c>
      <c r="R68">
        <v>5.8200000000000012</v>
      </c>
      <c r="S68">
        <v>18.000000000000004</v>
      </c>
      <c r="T68">
        <v>53.330000000000005</v>
      </c>
      <c r="U68" s="156">
        <f t="shared" si="9"/>
        <v>213.48000000000002</v>
      </c>
      <c r="V68" s="154">
        <f t="shared" si="10"/>
        <v>0</v>
      </c>
      <c r="Y68">
        <f>BAWANA!AW68+BAWANA!AX68</f>
        <v>32</v>
      </c>
      <c r="Z68">
        <f>BAWANA!BD68+BAWANA!BE68</f>
        <v>24.52</v>
      </c>
      <c r="AA68">
        <f>BAWANA!X68+BAWANA!Y68</f>
        <v>32</v>
      </c>
      <c r="AB68">
        <f>BAWANA!AE68+BAWANA!AF68</f>
        <v>24.52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208.82</v>
      </c>
      <c r="E69">
        <f>BAWANA!AM69</f>
        <v>0</v>
      </c>
      <c r="F69">
        <f t="shared" si="11"/>
        <v>256</v>
      </c>
      <c r="G69">
        <f t="shared" si="12"/>
        <v>208.82</v>
      </c>
      <c r="H69" s="154"/>
      <c r="I69">
        <f>BRPL_EOD!AK69+BRPL_EOD!AL69</f>
        <v>75</v>
      </c>
      <c r="J69">
        <f>BYPL_EOD!AK69+BYPL_EOD!AL69</f>
        <v>60</v>
      </c>
      <c r="K69">
        <f>MES_EOD!AK69+MES_EOD!AL69</f>
        <v>5.82</v>
      </c>
      <c r="L69">
        <f>NDMC_EOD!AK69+NDMC_EOD!AL69</f>
        <v>18</v>
      </c>
      <c r="M69">
        <f>TPDDL_EOD!AK69+TPDDL_EOD!AL69</f>
        <v>50</v>
      </c>
      <c r="N69">
        <f t="shared" si="7"/>
        <v>208.82</v>
      </c>
      <c r="O69" s="154">
        <f t="shared" si="8"/>
        <v>0</v>
      </c>
      <c r="P69">
        <v>75</v>
      </c>
      <c r="Q69">
        <v>60</v>
      </c>
      <c r="R69">
        <v>5.82</v>
      </c>
      <c r="S69">
        <v>18</v>
      </c>
      <c r="T69">
        <v>50</v>
      </c>
      <c r="U69" s="156">
        <f t="shared" si="9"/>
        <v>208.82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208.82</v>
      </c>
      <c r="E70">
        <f>BAWANA!AM70</f>
        <v>0</v>
      </c>
      <c r="F70">
        <f t="shared" si="11"/>
        <v>256</v>
      </c>
      <c r="G70">
        <f t="shared" si="12"/>
        <v>208.82</v>
      </c>
      <c r="H70" s="154"/>
      <c r="I70">
        <f>BRPL_EOD!AK70+BRPL_EOD!AL70</f>
        <v>75</v>
      </c>
      <c r="J70">
        <f>BYPL_EOD!AK70+BYPL_EOD!AL70</f>
        <v>60</v>
      </c>
      <c r="K70">
        <f>MES_EOD!AK70+MES_EOD!AL70</f>
        <v>5.82</v>
      </c>
      <c r="L70">
        <f>NDMC_EOD!AK70+NDMC_EOD!AL70</f>
        <v>18</v>
      </c>
      <c r="M70">
        <f>TPDDL_EOD!AK70+TPDDL_EOD!AL70</f>
        <v>50</v>
      </c>
      <c r="N70">
        <f t="shared" si="7"/>
        <v>208.82</v>
      </c>
      <c r="O70" s="154">
        <f t="shared" si="8"/>
        <v>0</v>
      </c>
      <c r="P70">
        <v>75</v>
      </c>
      <c r="Q70">
        <v>60</v>
      </c>
      <c r="R70">
        <v>5.82</v>
      </c>
      <c r="S70">
        <v>18</v>
      </c>
      <c r="T70">
        <v>50</v>
      </c>
      <c r="U70" s="156">
        <f t="shared" si="9"/>
        <v>208.82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208.82</v>
      </c>
      <c r="E71">
        <f>BAWANA!AM71</f>
        <v>0</v>
      </c>
      <c r="F71">
        <f t="shared" si="11"/>
        <v>256</v>
      </c>
      <c r="G71">
        <f t="shared" si="12"/>
        <v>208.82</v>
      </c>
      <c r="H71" s="154"/>
      <c r="I71">
        <f>BRPL_EOD!AK71+BRPL_EOD!AL71</f>
        <v>75</v>
      </c>
      <c r="J71">
        <f>BYPL_EOD!AK71+BYPL_EOD!AL71</f>
        <v>60</v>
      </c>
      <c r="K71">
        <f>MES_EOD!AK71+MES_EOD!AL71</f>
        <v>5.82</v>
      </c>
      <c r="L71">
        <f>NDMC_EOD!AK71+NDMC_EOD!AL71</f>
        <v>18</v>
      </c>
      <c r="M71">
        <f>TPDDL_EOD!AK71+TPDDL_EOD!AL71</f>
        <v>50</v>
      </c>
      <c r="N71">
        <f t="shared" si="7"/>
        <v>208.82</v>
      </c>
      <c r="O71" s="154">
        <f t="shared" si="8"/>
        <v>0</v>
      </c>
      <c r="P71">
        <v>75</v>
      </c>
      <c r="Q71">
        <v>60</v>
      </c>
      <c r="R71">
        <v>5.82</v>
      </c>
      <c r="S71">
        <v>18</v>
      </c>
      <c r="T71">
        <v>50</v>
      </c>
      <c r="U71" s="156">
        <f t="shared" si="9"/>
        <v>208.82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228.82</v>
      </c>
      <c r="E72">
        <f>BAWANA!AM72</f>
        <v>0</v>
      </c>
      <c r="F72">
        <f t="shared" si="11"/>
        <v>256</v>
      </c>
      <c r="G72">
        <f t="shared" si="12"/>
        <v>228.82</v>
      </c>
      <c r="H72" s="154"/>
      <c r="I72">
        <f>BRPL_EOD!AK72+BRPL_EOD!AL72</f>
        <v>75</v>
      </c>
      <c r="J72">
        <f>BYPL_EOD!AK72+BYPL_EOD!AL72</f>
        <v>80</v>
      </c>
      <c r="K72">
        <f>MES_EOD!AK72+MES_EOD!AL72</f>
        <v>5.82</v>
      </c>
      <c r="L72">
        <f>NDMC_EOD!AK72+NDMC_EOD!AL72</f>
        <v>18</v>
      </c>
      <c r="M72">
        <f>TPDDL_EOD!AK72+TPDDL_EOD!AL72</f>
        <v>50</v>
      </c>
      <c r="N72">
        <f t="shared" si="7"/>
        <v>228.82</v>
      </c>
      <c r="O72" s="154">
        <f t="shared" si="8"/>
        <v>0</v>
      </c>
      <c r="P72">
        <v>75</v>
      </c>
      <c r="Q72">
        <v>80</v>
      </c>
      <c r="R72">
        <v>5.82</v>
      </c>
      <c r="S72">
        <v>18</v>
      </c>
      <c r="T72">
        <v>50</v>
      </c>
      <c r="U72" s="156">
        <f t="shared" si="9"/>
        <v>228.82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253.44</v>
      </c>
      <c r="E73">
        <f>BAWANA!AM73</f>
        <v>0</v>
      </c>
      <c r="F73">
        <f t="shared" si="11"/>
        <v>256</v>
      </c>
      <c r="G73">
        <f t="shared" si="12"/>
        <v>253.44</v>
      </c>
      <c r="H73" s="154"/>
      <c r="I73">
        <f>BRPL_EOD!AK73+BRPL_EOD!AL73</f>
        <v>99.62</v>
      </c>
      <c r="J73">
        <f>BYPL_EOD!AK73+BYPL_EOD!AL73</f>
        <v>80</v>
      </c>
      <c r="K73">
        <f>MES_EOD!AK73+MES_EOD!AL73</f>
        <v>5.82</v>
      </c>
      <c r="L73">
        <f>NDMC_EOD!AK73+NDMC_EOD!AL73</f>
        <v>18</v>
      </c>
      <c r="M73">
        <f>TPDDL_EOD!AK73+TPDDL_EOD!AL73</f>
        <v>50</v>
      </c>
      <c r="N73">
        <f t="shared" si="7"/>
        <v>253.44</v>
      </c>
      <c r="O73" s="154">
        <f t="shared" si="8"/>
        <v>0</v>
      </c>
      <c r="P73">
        <v>99.62</v>
      </c>
      <c r="Q73">
        <v>80</v>
      </c>
      <c r="R73">
        <v>5.82</v>
      </c>
      <c r="S73">
        <v>18</v>
      </c>
      <c r="T73">
        <v>50</v>
      </c>
      <c r="U73" s="156">
        <f t="shared" si="9"/>
        <v>253.44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253.44</v>
      </c>
      <c r="E74">
        <f>BAWANA!AM74</f>
        <v>0</v>
      </c>
      <c r="F74">
        <f t="shared" si="11"/>
        <v>256</v>
      </c>
      <c r="G74">
        <f t="shared" si="12"/>
        <v>253.44</v>
      </c>
      <c r="H74" s="154"/>
      <c r="I74">
        <f>BRPL_EOD!AK74+BRPL_EOD!AL74</f>
        <v>99.62</v>
      </c>
      <c r="J74">
        <f>BYPL_EOD!AK74+BYPL_EOD!AL74</f>
        <v>80</v>
      </c>
      <c r="K74">
        <f>MES_EOD!AK74+MES_EOD!AL74</f>
        <v>5.82</v>
      </c>
      <c r="L74">
        <f>NDMC_EOD!AK74+NDMC_EOD!AL74</f>
        <v>18</v>
      </c>
      <c r="M74">
        <f>TPDDL_EOD!AK74+TPDDL_EOD!AL74</f>
        <v>50</v>
      </c>
      <c r="N74">
        <f t="shared" si="7"/>
        <v>253.44</v>
      </c>
      <c r="O74" s="154">
        <f t="shared" si="8"/>
        <v>0</v>
      </c>
      <c r="P74">
        <v>99.62</v>
      </c>
      <c r="Q74">
        <v>80</v>
      </c>
      <c r="R74">
        <v>5.82</v>
      </c>
      <c r="S74">
        <v>18</v>
      </c>
      <c r="T74">
        <v>50</v>
      </c>
      <c r="U74" s="156">
        <f t="shared" si="9"/>
        <v>253.44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253.44</v>
      </c>
      <c r="E75">
        <f>BAWANA!AM75</f>
        <v>0</v>
      </c>
      <c r="F75">
        <f t="shared" si="11"/>
        <v>256</v>
      </c>
      <c r="G75">
        <f t="shared" si="12"/>
        <v>253.44</v>
      </c>
      <c r="H75" s="154"/>
      <c r="I75">
        <f>BRPL_EOD!AK75+BRPL_EOD!AL75</f>
        <v>99.62</v>
      </c>
      <c r="J75">
        <f>BYPL_EOD!AK75+BYPL_EOD!AL75</f>
        <v>80</v>
      </c>
      <c r="K75">
        <f>MES_EOD!AK75+MES_EOD!AL75</f>
        <v>5.82</v>
      </c>
      <c r="L75">
        <f>NDMC_EOD!AK75+NDMC_EOD!AL75</f>
        <v>18</v>
      </c>
      <c r="M75">
        <f>TPDDL_EOD!AK75+TPDDL_EOD!AL75</f>
        <v>50</v>
      </c>
      <c r="N75">
        <f t="shared" si="7"/>
        <v>253.44</v>
      </c>
      <c r="O75" s="154">
        <f t="shared" si="8"/>
        <v>0</v>
      </c>
      <c r="P75">
        <v>99.62</v>
      </c>
      <c r="Q75">
        <v>80</v>
      </c>
      <c r="R75">
        <v>5.82</v>
      </c>
      <c r="S75">
        <v>18</v>
      </c>
      <c r="T75">
        <v>50</v>
      </c>
      <c r="U75" s="156">
        <f t="shared" si="9"/>
        <v>253.44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253.44</v>
      </c>
      <c r="E76">
        <f>BAWANA!AM76</f>
        <v>0</v>
      </c>
      <c r="F76">
        <f t="shared" si="11"/>
        <v>256</v>
      </c>
      <c r="G76">
        <f t="shared" si="12"/>
        <v>253.44</v>
      </c>
      <c r="H76" s="154"/>
      <c r="I76">
        <f>BRPL_EOD!AK76+BRPL_EOD!AL76</f>
        <v>99.62</v>
      </c>
      <c r="J76">
        <f>BYPL_EOD!AK76+BYPL_EOD!AL76</f>
        <v>80</v>
      </c>
      <c r="K76">
        <f>MES_EOD!AK76+MES_EOD!AL76</f>
        <v>5.82</v>
      </c>
      <c r="L76">
        <f>NDMC_EOD!AK76+NDMC_EOD!AL76</f>
        <v>18</v>
      </c>
      <c r="M76">
        <f>TPDDL_EOD!AK76+TPDDL_EOD!AL76</f>
        <v>50</v>
      </c>
      <c r="N76">
        <f t="shared" si="7"/>
        <v>253.44</v>
      </c>
      <c r="O76" s="154">
        <f t="shared" si="8"/>
        <v>0</v>
      </c>
      <c r="P76">
        <v>99.62</v>
      </c>
      <c r="Q76">
        <v>80</v>
      </c>
      <c r="R76">
        <v>5.82</v>
      </c>
      <c r="S76">
        <v>18</v>
      </c>
      <c r="T76">
        <v>50</v>
      </c>
      <c r="U76" s="156">
        <f t="shared" si="9"/>
        <v>253.44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253.44</v>
      </c>
      <c r="E77">
        <f>BAWANA!AM77</f>
        <v>0</v>
      </c>
      <c r="F77">
        <f t="shared" si="11"/>
        <v>256</v>
      </c>
      <c r="G77">
        <f t="shared" si="12"/>
        <v>253.44</v>
      </c>
      <c r="H77" s="154"/>
      <c r="I77">
        <f>BRPL_EOD!AK77+BRPL_EOD!AL77</f>
        <v>99.62</v>
      </c>
      <c r="J77">
        <f>BYPL_EOD!AK77+BYPL_EOD!AL77</f>
        <v>80</v>
      </c>
      <c r="K77">
        <f>MES_EOD!AK77+MES_EOD!AL77</f>
        <v>5.82</v>
      </c>
      <c r="L77">
        <f>NDMC_EOD!AK77+NDMC_EOD!AL77</f>
        <v>18</v>
      </c>
      <c r="M77">
        <f>TPDDL_EOD!AK77+TPDDL_EOD!AL77</f>
        <v>50</v>
      </c>
      <c r="N77">
        <f t="shared" si="7"/>
        <v>253.44</v>
      </c>
      <c r="O77" s="154">
        <f t="shared" si="8"/>
        <v>0</v>
      </c>
      <c r="P77">
        <v>99.62</v>
      </c>
      <c r="Q77">
        <v>80</v>
      </c>
      <c r="R77">
        <v>5.82</v>
      </c>
      <c r="S77">
        <v>18</v>
      </c>
      <c r="T77">
        <v>50</v>
      </c>
      <c r="U77" s="156">
        <f t="shared" si="9"/>
        <v>253.44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82.56</v>
      </c>
      <c r="K78">
        <f>MES_EOD!AK78+MES_EOD!AL78</f>
        <v>5.82</v>
      </c>
      <c r="L78">
        <f>NDMC_EOD!AK78+NDMC_EOD!AL78</f>
        <v>18</v>
      </c>
      <c r="M78">
        <f>TPDDL_EOD!AK78+TPDDL_EOD!AL78</f>
        <v>50</v>
      </c>
      <c r="N78">
        <f t="shared" si="7"/>
        <v>256</v>
      </c>
      <c r="O78" s="154">
        <f t="shared" si="8"/>
        <v>0</v>
      </c>
      <c r="P78">
        <v>99.62</v>
      </c>
      <c r="Q78">
        <v>82.56</v>
      </c>
      <c r="R78">
        <v>5.82</v>
      </c>
      <c r="S78">
        <v>18</v>
      </c>
      <c r="T78">
        <v>50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82.56</v>
      </c>
      <c r="K79">
        <f>MES_EOD!AK79+MES_EOD!AL79</f>
        <v>5.82</v>
      </c>
      <c r="L79">
        <f>NDMC_EOD!AK79+NDMC_EOD!AL79</f>
        <v>18</v>
      </c>
      <c r="M79">
        <f>TPDDL_EOD!AK79+TPDDL_EOD!AL79</f>
        <v>50</v>
      </c>
      <c r="N79">
        <f t="shared" si="7"/>
        <v>256</v>
      </c>
      <c r="O79" s="154">
        <f t="shared" si="8"/>
        <v>0</v>
      </c>
      <c r="P79">
        <v>99.62</v>
      </c>
      <c r="Q79">
        <v>82.56</v>
      </c>
      <c r="R79">
        <v>5.82</v>
      </c>
      <c r="S79">
        <v>18</v>
      </c>
      <c r="T79">
        <v>50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82.56</v>
      </c>
      <c r="K80">
        <f>MES_EOD!AK80+MES_EOD!AL80</f>
        <v>5.82</v>
      </c>
      <c r="L80">
        <f>NDMC_EOD!AK80+NDMC_EOD!AL80</f>
        <v>18</v>
      </c>
      <c r="M80">
        <f>TPDDL_EOD!AK80+TPDDL_EOD!AL80</f>
        <v>50</v>
      </c>
      <c r="N80">
        <f t="shared" si="7"/>
        <v>256</v>
      </c>
      <c r="O80" s="154">
        <f t="shared" si="8"/>
        <v>0</v>
      </c>
      <c r="P80">
        <v>99.62</v>
      </c>
      <c r="Q80">
        <v>82.56</v>
      </c>
      <c r="R80">
        <v>5.82</v>
      </c>
      <c r="S80">
        <v>18</v>
      </c>
      <c r="T80">
        <v>50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233.82</v>
      </c>
      <c r="E81">
        <f>BAWANA!AM81</f>
        <v>0</v>
      </c>
      <c r="F81">
        <f t="shared" si="11"/>
        <v>256</v>
      </c>
      <c r="G81">
        <f t="shared" si="12"/>
        <v>233.82</v>
      </c>
      <c r="H81" s="154"/>
      <c r="I81">
        <f>BRPL_EOD!AK81+BRPL_EOD!AL81</f>
        <v>75</v>
      </c>
      <c r="J81">
        <f>BYPL_EOD!AK81+BYPL_EOD!AL81</f>
        <v>85</v>
      </c>
      <c r="K81">
        <f>MES_EOD!AK81+MES_EOD!AL81</f>
        <v>5.82</v>
      </c>
      <c r="L81">
        <f>NDMC_EOD!AK81+NDMC_EOD!AL81</f>
        <v>18</v>
      </c>
      <c r="M81">
        <f>TPDDL_EOD!AK81+TPDDL_EOD!AL81</f>
        <v>50</v>
      </c>
      <c r="N81">
        <f t="shared" si="7"/>
        <v>233.82</v>
      </c>
      <c r="O81" s="154">
        <f t="shared" si="8"/>
        <v>0</v>
      </c>
      <c r="P81">
        <v>75</v>
      </c>
      <c r="Q81">
        <v>85</v>
      </c>
      <c r="R81">
        <v>5.82</v>
      </c>
      <c r="S81">
        <v>18</v>
      </c>
      <c r="T81">
        <v>50</v>
      </c>
      <c r="U81" s="156">
        <f t="shared" si="9"/>
        <v>233.82</v>
      </c>
      <c r="V81" s="154">
        <f t="shared" si="10"/>
        <v>0</v>
      </c>
      <c r="Y81">
        <f>BAWANA!AW81+BAWANA!AX81</f>
        <v>4.18</v>
      </c>
      <c r="Z81">
        <f>BAWANA!BD81+BAWANA!BE81</f>
        <v>32</v>
      </c>
      <c r="AA81">
        <f>BAWANA!X81+BAWANA!Y81</f>
        <v>4.18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233.82</v>
      </c>
      <c r="E82">
        <f>BAWANA!AM82</f>
        <v>0</v>
      </c>
      <c r="F82">
        <f t="shared" si="11"/>
        <v>256</v>
      </c>
      <c r="G82">
        <f t="shared" si="12"/>
        <v>233.82</v>
      </c>
      <c r="H82" s="154"/>
      <c r="I82">
        <f>BRPL_EOD!AK82+BRPL_EOD!AL82</f>
        <v>75</v>
      </c>
      <c r="J82">
        <f>BYPL_EOD!AK82+BYPL_EOD!AL82</f>
        <v>85</v>
      </c>
      <c r="K82">
        <f>MES_EOD!AK82+MES_EOD!AL82</f>
        <v>5.82</v>
      </c>
      <c r="L82">
        <f>NDMC_EOD!AK82+NDMC_EOD!AL82</f>
        <v>18</v>
      </c>
      <c r="M82">
        <f>TPDDL_EOD!AK82+TPDDL_EOD!AL82</f>
        <v>50</v>
      </c>
      <c r="N82">
        <f t="shared" si="7"/>
        <v>233.82</v>
      </c>
      <c r="O82" s="154">
        <f t="shared" si="8"/>
        <v>0</v>
      </c>
      <c r="P82">
        <v>75</v>
      </c>
      <c r="Q82">
        <v>85</v>
      </c>
      <c r="R82">
        <v>5.82</v>
      </c>
      <c r="S82">
        <v>18</v>
      </c>
      <c r="T82">
        <v>50</v>
      </c>
      <c r="U82" s="156">
        <f t="shared" si="9"/>
        <v>233.82</v>
      </c>
      <c r="V82" s="154">
        <f t="shared" si="10"/>
        <v>0</v>
      </c>
      <c r="Y82">
        <f>BAWANA!AW82+BAWANA!AX82</f>
        <v>4.18</v>
      </c>
      <c r="Z82">
        <f>BAWANA!BD82+BAWANA!BE82</f>
        <v>32</v>
      </c>
      <c r="AA82">
        <f>BAWANA!X82+BAWANA!Y82</f>
        <v>4.18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233.82</v>
      </c>
      <c r="E83">
        <f>BAWANA!AM83</f>
        <v>0</v>
      </c>
      <c r="F83">
        <f t="shared" si="11"/>
        <v>256</v>
      </c>
      <c r="G83">
        <f t="shared" si="12"/>
        <v>233.82</v>
      </c>
      <c r="H83" s="154"/>
      <c r="I83">
        <f>BRPL_EOD!AK83+BRPL_EOD!AL83</f>
        <v>75</v>
      </c>
      <c r="J83">
        <f>BYPL_EOD!AK83+BYPL_EOD!AL83</f>
        <v>85</v>
      </c>
      <c r="K83">
        <f>MES_EOD!AK83+MES_EOD!AL83</f>
        <v>5.82</v>
      </c>
      <c r="L83">
        <f>NDMC_EOD!AK83+NDMC_EOD!AL83</f>
        <v>18</v>
      </c>
      <c r="M83">
        <f>TPDDL_EOD!AK83+TPDDL_EOD!AL83</f>
        <v>50</v>
      </c>
      <c r="N83">
        <f t="shared" si="7"/>
        <v>233.82</v>
      </c>
      <c r="O83" s="154">
        <f t="shared" si="8"/>
        <v>0</v>
      </c>
      <c r="P83">
        <v>75</v>
      </c>
      <c r="Q83">
        <v>85</v>
      </c>
      <c r="R83">
        <v>5.82</v>
      </c>
      <c r="S83">
        <v>18</v>
      </c>
      <c r="T83">
        <v>50</v>
      </c>
      <c r="U83" s="156">
        <f t="shared" si="9"/>
        <v>233.82</v>
      </c>
      <c r="V83" s="154">
        <f t="shared" si="10"/>
        <v>0</v>
      </c>
      <c r="Y83">
        <f>BAWANA!AW83+BAWANA!AX83</f>
        <v>4.18</v>
      </c>
      <c r="Z83">
        <f>BAWANA!BD83+BAWANA!BE83</f>
        <v>32</v>
      </c>
      <c r="AA83">
        <f>BAWANA!X83+BAWANA!Y83</f>
        <v>4.18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233.82</v>
      </c>
      <c r="E84">
        <f>BAWANA!AM84</f>
        <v>0</v>
      </c>
      <c r="F84">
        <f t="shared" si="11"/>
        <v>256</v>
      </c>
      <c r="G84">
        <f t="shared" si="12"/>
        <v>233.82</v>
      </c>
      <c r="H84" s="154"/>
      <c r="I84">
        <f>BRPL_EOD!AK84+BRPL_EOD!AL84</f>
        <v>75</v>
      </c>
      <c r="J84">
        <f>BYPL_EOD!AK84+BYPL_EOD!AL84</f>
        <v>85</v>
      </c>
      <c r="K84">
        <f>MES_EOD!AK84+MES_EOD!AL84</f>
        <v>5.82</v>
      </c>
      <c r="L84">
        <f>NDMC_EOD!AK84+NDMC_EOD!AL84</f>
        <v>18</v>
      </c>
      <c r="M84">
        <f>TPDDL_EOD!AK84+TPDDL_EOD!AL84</f>
        <v>50</v>
      </c>
      <c r="N84">
        <f t="shared" si="7"/>
        <v>233.82</v>
      </c>
      <c r="O84" s="154">
        <f t="shared" si="8"/>
        <v>0</v>
      </c>
      <c r="P84">
        <v>75</v>
      </c>
      <c r="Q84">
        <v>85</v>
      </c>
      <c r="R84">
        <v>5.82</v>
      </c>
      <c r="S84">
        <v>18</v>
      </c>
      <c r="T84">
        <v>50</v>
      </c>
      <c r="U84" s="156">
        <f t="shared" si="9"/>
        <v>233.82</v>
      </c>
      <c r="V84" s="154">
        <f t="shared" si="10"/>
        <v>0</v>
      </c>
      <c r="Y84">
        <f>BAWANA!AW84+BAWANA!AX84</f>
        <v>4.18</v>
      </c>
      <c r="Z84">
        <f>BAWANA!BD84+BAWANA!BE84</f>
        <v>32</v>
      </c>
      <c r="AA84">
        <f>BAWANA!X84+BAWANA!Y84</f>
        <v>4.18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223.82</v>
      </c>
      <c r="E85">
        <f>BAWANA!AM85</f>
        <v>0</v>
      </c>
      <c r="F85">
        <f t="shared" si="11"/>
        <v>256</v>
      </c>
      <c r="G85">
        <f t="shared" si="12"/>
        <v>223.82</v>
      </c>
      <c r="H85" s="154"/>
      <c r="I85">
        <f>BRPL_EOD!AK85+BRPL_EOD!AL85</f>
        <v>75</v>
      </c>
      <c r="J85">
        <f>BYPL_EOD!AK85+BYPL_EOD!AL85</f>
        <v>75</v>
      </c>
      <c r="K85">
        <f>MES_EOD!AK85+MES_EOD!AL85</f>
        <v>5.82</v>
      </c>
      <c r="L85">
        <f>NDMC_EOD!AK85+NDMC_EOD!AL85</f>
        <v>18</v>
      </c>
      <c r="M85">
        <f>TPDDL_EOD!AK85+TPDDL_EOD!AL85</f>
        <v>50</v>
      </c>
      <c r="N85">
        <f t="shared" si="7"/>
        <v>223.82</v>
      </c>
      <c r="O85" s="154">
        <f t="shared" si="8"/>
        <v>0</v>
      </c>
      <c r="P85">
        <v>75</v>
      </c>
      <c r="Q85">
        <v>75</v>
      </c>
      <c r="R85">
        <v>5.82</v>
      </c>
      <c r="S85">
        <v>18</v>
      </c>
      <c r="T85">
        <v>50</v>
      </c>
      <c r="U85" s="156">
        <f t="shared" si="9"/>
        <v>223.82</v>
      </c>
      <c r="V85" s="154">
        <f t="shared" si="10"/>
        <v>0</v>
      </c>
      <c r="Y85">
        <f>BAWANA!AW85+BAWANA!AX85</f>
        <v>14.18</v>
      </c>
      <c r="Z85">
        <f>BAWANA!BD85+BAWANA!BE85</f>
        <v>32</v>
      </c>
      <c r="AA85">
        <f>BAWANA!X85+BAWANA!Y85</f>
        <v>14.18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223.82</v>
      </c>
      <c r="E86">
        <f>BAWANA!AM86</f>
        <v>0</v>
      </c>
      <c r="F86">
        <f t="shared" si="11"/>
        <v>256</v>
      </c>
      <c r="G86">
        <f t="shared" si="12"/>
        <v>223.82</v>
      </c>
      <c r="H86" s="154"/>
      <c r="I86">
        <f>BRPL_EOD!AK86+BRPL_EOD!AL86</f>
        <v>75</v>
      </c>
      <c r="J86">
        <f>BYPL_EOD!AK86+BYPL_EOD!AL86</f>
        <v>75</v>
      </c>
      <c r="K86">
        <f>MES_EOD!AK86+MES_EOD!AL86</f>
        <v>5.82</v>
      </c>
      <c r="L86">
        <f>NDMC_EOD!AK86+NDMC_EOD!AL86</f>
        <v>18</v>
      </c>
      <c r="M86">
        <f>TPDDL_EOD!AK86+TPDDL_EOD!AL86</f>
        <v>50</v>
      </c>
      <c r="N86">
        <f t="shared" si="7"/>
        <v>223.82</v>
      </c>
      <c r="O86" s="154">
        <f t="shared" si="8"/>
        <v>0</v>
      </c>
      <c r="P86">
        <v>75</v>
      </c>
      <c r="Q86">
        <v>75</v>
      </c>
      <c r="R86">
        <v>5.82</v>
      </c>
      <c r="S86">
        <v>18</v>
      </c>
      <c r="T86">
        <v>50</v>
      </c>
      <c r="U86" s="156">
        <f t="shared" si="9"/>
        <v>223.82</v>
      </c>
      <c r="V86" s="154">
        <f t="shared" si="10"/>
        <v>0</v>
      </c>
      <c r="Y86">
        <f>BAWANA!AW86+BAWANA!AX86</f>
        <v>14.18</v>
      </c>
      <c r="Z86">
        <f>BAWANA!BD86+BAWANA!BE86</f>
        <v>32</v>
      </c>
      <c r="AA86">
        <f>BAWANA!X86+BAWANA!Y86</f>
        <v>14.18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206</v>
      </c>
      <c r="E87">
        <f>BAWANA!AM87</f>
        <v>0</v>
      </c>
      <c r="F87">
        <f t="shared" si="11"/>
        <v>256</v>
      </c>
      <c r="G87">
        <f t="shared" si="12"/>
        <v>206</v>
      </c>
      <c r="H87" s="154"/>
      <c r="I87">
        <f>BRPL_EOD!AK87+BRPL_EOD!AL87</f>
        <v>77.69</v>
      </c>
      <c r="J87">
        <f>BYPL_EOD!AK87+BYPL_EOD!AL87</f>
        <v>50</v>
      </c>
      <c r="K87">
        <f>MES_EOD!AK87+MES_EOD!AL87</f>
        <v>5.82</v>
      </c>
      <c r="L87">
        <f>NDMC_EOD!AK87+NDMC_EOD!AL87</f>
        <v>18.22</v>
      </c>
      <c r="M87">
        <f>TPDDL_EOD!AK87+TPDDL_EOD!AL87</f>
        <v>54.28</v>
      </c>
      <c r="N87">
        <f t="shared" si="7"/>
        <v>206.01</v>
      </c>
      <c r="O87" s="154">
        <f t="shared" si="8"/>
        <v>-9.9999999999909051E-3</v>
      </c>
      <c r="P87">
        <v>77.686228823843507</v>
      </c>
      <c r="Q87">
        <v>49.99757293335275</v>
      </c>
      <c r="R87">
        <v>5.8197174894422607</v>
      </c>
      <c r="S87">
        <v>18.21911557691374</v>
      </c>
      <c r="T87">
        <v>54.277365176447752</v>
      </c>
      <c r="U87" s="156">
        <f t="shared" si="9"/>
        <v>206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206</v>
      </c>
      <c r="E88">
        <f>BAWANA!AM88</f>
        <v>0</v>
      </c>
      <c r="F88">
        <f t="shared" si="11"/>
        <v>256</v>
      </c>
      <c r="G88">
        <f t="shared" si="12"/>
        <v>206</v>
      </c>
      <c r="H88" s="154"/>
      <c r="I88">
        <f>BRPL_EOD!AK88+BRPL_EOD!AL88</f>
        <v>77.69</v>
      </c>
      <c r="J88">
        <f>BYPL_EOD!AK88+BYPL_EOD!AL88</f>
        <v>50</v>
      </c>
      <c r="K88">
        <f>MES_EOD!AK88+MES_EOD!AL88</f>
        <v>5.82</v>
      </c>
      <c r="L88">
        <f>NDMC_EOD!AK88+NDMC_EOD!AL88</f>
        <v>18.22</v>
      </c>
      <c r="M88">
        <f>TPDDL_EOD!AK88+TPDDL_EOD!AL88</f>
        <v>54.28</v>
      </c>
      <c r="N88">
        <f t="shared" si="7"/>
        <v>206.01</v>
      </c>
      <c r="O88" s="154">
        <f t="shared" si="8"/>
        <v>-9.9999999999909051E-3</v>
      </c>
      <c r="P88">
        <v>77.686228823843507</v>
      </c>
      <c r="Q88">
        <v>49.99757293335275</v>
      </c>
      <c r="R88">
        <v>5.8197174894422607</v>
      </c>
      <c r="S88">
        <v>18.21911557691374</v>
      </c>
      <c r="T88">
        <v>54.277365176447752</v>
      </c>
      <c r="U88" s="156">
        <f t="shared" si="9"/>
        <v>206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206</v>
      </c>
      <c r="E89">
        <f>BAWANA!AM89</f>
        <v>0</v>
      </c>
      <c r="F89">
        <f t="shared" si="11"/>
        <v>256</v>
      </c>
      <c r="G89">
        <f t="shared" si="12"/>
        <v>206</v>
      </c>
      <c r="H89" s="154"/>
      <c r="I89">
        <f>BRPL_EOD!AK89+BRPL_EOD!AL89</f>
        <v>77.69</v>
      </c>
      <c r="J89">
        <f>BYPL_EOD!AK89+BYPL_EOD!AL89</f>
        <v>50</v>
      </c>
      <c r="K89">
        <f>MES_EOD!AK89+MES_EOD!AL89</f>
        <v>5.82</v>
      </c>
      <c r="L89">
        <f>NDMC_EOD!AK89+NDMC_EOD!AL89</f>
        <v>18.22</v>
      </c>
      <c r="M89">
        <f>TPDDL_EOD!AK89+TPDDL_EOD!AL89</f>
        <v>54.28</v>
      </c>
      <c r="N89">
        <f t="shared" si="7"/>
        <v>206.01</v>
      </c>
      <c r="O89" s="154">
        <f t="shared" si="8"/>
        <v>-9.9999999999909051E-3</v>
      </c>
      <c r="P89">
        <v>77.686228823843507</v>
      </c>
      <c r="Q89">
        <v>49.99757293335275</v>
      </c>
      <c r="R89">
        <v>5.8197174894422607</v>
      </c>
      <c r="S89">
        <v>18.21911557691374</v>
      </c>
      <c r="T89">
        <v>54.277365176447752</v>
      </c>
      <c r="U89" s="156">
        <f t="shared" si="9"/>
        <v>206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206</v>
      </c>
      <c r="E90">
        <f>BAWANA!AM90</f>
        <v>0</v>
      </c>
      <c r="F90">
        <f t="shared" si="11"/>
        <v>256</v>
      </c>
      <c r="G90">
        <f t="shared" si="12"/>
        <v>206</v>
      </c>
      <c r="H90" s="154"/>
      <c r="I90">
        <f>BRPL_EOD!AK90+BRPL_EOD!AL90</f>
        <v>77.69</v>
      </c>
      <c r="J90">
        <f>BYPL_EOD!AK90+BYPL_EOD!AL90</f>
        <v>50</v>
      </c>
      <c r="K90">
        <f>MES_EOD!AK90+MES_EOD!AL90</f>
        <v>5.82</v>
      </c>
      <c r="L90">
        <f>NDMC_EOD!AK90+NDMC_EOD!AL90</f>
        <v>18.22</v>
      </c>
      <c r="M90">
        <f>TPDDL_EOD!AK90+TPDDL_EOD!AL90</f>
        <v>54.28</v>
      </c>
      <c r="N90">
        <f t="shared" si="7"/>
        <v>206.01</v>
      </c>
      <c r="O90" s="154">
        <f t="shared" si="8"/>
        <v>-9.9999999999909051E-3</v>
      </c>
      <c r="P90">
        <v>77.686228823843507</v>
      </c>
      <c r="Q90">
        <v>49.99757293335275</v>
      </c>
      <c r="R90">
        <v>5.8197174894422607</v>
      </c>
      <c r="S90">
        <v>18.21911557691374</v>
      </c>
      <c r="T90">
        <v>54.277365176447752</v>
      </c>
      <c r="U90" s="156">
        <f t="shared" si="9"/>
        <v>206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212.04</v>
      </c>
      <c r="E91">
        <f>BAWANA!AM91</f>
        <v>0</v>
      </c>
      <c r="F91">
        <f t="shared" si="11"/>
        <v>256</v>
      </c>
      <c r="G91">
        <f t="shared" si="12"/>
        <v>212.04</v>
      </c>
      <c r="H91" s="154"/>
      <c r="I91">
        <f>BRPL_EOD!AK91+BRPL_EOD!AL91</f>
        <v>80.81</v>
      </c>
      <c r="J91">
        <f>BYPL_EOD!AK91+BYPL_EOD!AL91</f>
        <v>50</v>
      </c>
      <c r="K91">
        <f>MES_EOD!AK91+MES_EOD!AL91</f>
        <v>5.82</v>
      </c>
      <c r="L91">
        <f>NDMC_EOD!AK91+NDMC_EOD!AL91</f>
        <v>18.95</v>
      </c>
      <c r="M91">
        <f>TPDDL_EOD!AK91+TPDDL_EOD!AL91</f>
        <v>56.46</v>
      </c>
      <c r="N91">
        <f t="shared" si="7"/>
        <v>212.04</v>
      </c>
      <c r="O91" s="154">
        <f t="shared" si="8"/>
        <v>0</v>
      </c>
      <c r="P91">
        <v>80.81</v>
      </c>
      <c r="Q91">
        <v>50</v>
      </c>
      <c r="R91">
        <v>5.82</v>
      </c>
      <c r="S91">
        <v>18.95</v>
      </c>
      <c r="T91">
        <v>56.46</v>
      </c>
      <c r="U91" s="156">
        <f t="shared" si="9"/>
        <v>212.04</v>
      </c>
      <c r="V91" s="154">
        <f t="shared" si="10"/>
        <v>0</v>
      </c>
      <c r="Y91">
        <f>BAWANA!AW91+BAWANA!AX91</f>
        <v>25.96</v>
      </c>
      <c r="Z91">
        <f>BAWANA!BD91+BAWANA!BE91</f>
        <v>32</v>
      </c>
      <c r="AA91">
        <f>BAWANA!X91+BAWANA!Y91</f>
        <v>25.96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212.04</v>
      </c>
      <c r="E92">
        <f>BAWANA!AM92</f>
        <v>0</v>
      </c>
      <c r="F92">
        <f t="shared" si="11"/>
        <v>256</v>
      </c>
      <c r="G92">
        <f t="shared" si="12"/>
        <v>212.04</v>
      </c>
      <c r="H92" s="154"/>
      <c r="I92">
        <f>BRPL_EOD!AK92+BRPL_EOD!AL92</f>
        <v>80.81</v>
      </c>
      <c r="J92">
        <f>BYPL_EOD!AK92+BYPL_EOD!AL92</f>
        <v>50</v>
      </c>
      <c r="K92">
        <f>MES_EOD!AK92+MES_EOD!AL92</f>
        <v>5.82</v>
      </c>
      <c r="L92">
        <f>NDMC_EOD!AK92+NDMC_EOD!AL92</f>
        <v>18.95</v>
      </c>
      <c r="M92">
        <f>TPDDL_EOD!AK92+TPDDL_EOD!AL92</f>
        <v>56.46</v>
      </c>
      <c r="N92">
        <f t="shared" si="7"/>
        <v>212.04</v>
      </c>
      <c r="O92" s="154">
        <f t="shared" si="8"/>
        <v>0</v>
      </c>
      <c r="P92">
        <v>80.81</v>
      </c>
      <c r="Q92">
        <v>50</v>
      </c>
      <c r="R92">
        <v>5.82</v>
      </c>
      <c r="S92">
        <v>18.95</v>
      </c>
      <c r="T92">
        <v>56.46</v>
      </c>
      <c r="U92" s="156">
        <f t="shared" si="9"/>
        <v>212.04</v>
      </c>
      <c r="V92" s="154">
        <f t="shared" si="10"/>
        <v>0</v>
      </c>
      <c r="Y92">
        <f>BAWANA!AW92+BAWANA!AX92</f>
        <v>25.96</v>
      </c>
      <c r="Z92">
        <f>BAWANA!BD92+BAWANA!BE92</f>
        <v>32</v>
      </c>
      <c r="AA92">
        <f>BAWANA!X92+BAWANA!Y92</f>
        <v>25.96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212.04</v>
      </c>
      <c r="E93">
        <f>BAWANA!AM93</f>
        <v>0</v>
      </c>
      <c r="F93">
        <f t="shared" si="11"/>
        <v>256</v>
      </c>
      <c r="G93">
        <f t="shared" si="12"/>
        <v>212.04</v>
      </c>
      <c r="H93" s="154"/>
      <c r="I93">
        <f>BRPL_EOD!AK93+BRPL_EOD!AL93</f>
        <v>80.81</v>
      </c>
      <c r="J93">
        <f>BYPL_EOD!AK93+BYPL_EOD!AL93</f>
        <v>50</v>
      </c>
      <c r="K93">
        <f>MES_EOD!AK93+MES_EOD!AL93</f>
        <v>5.82</v>
      </c>
      <c r="L93">
        <f>NDMC_EOD!AK93+NDMC_EOD!AL93</f>
        <v>18.95</v>
      </c>
      <c r="M93">
        <f>TPDDL_EOD!AK93+TPDDL_EOD!AL93</f>
        <v>56.46</v>
      </c>
      <c r="N93">
        <f t="shared" si="7"/>
        <v>212.04</v>
      </c>
      <c r="O93" s="154">
        <f t="shared" si="8"/>
        <v>0</v>
      </c>
      <c r="P93">
        <v>80.81</v>
      </c>
      <c r="Q93">
        <v>50</v>
      </c>
      <c r="R93">
        <v>5.82</v>
      </c>
      <c r="S93">
        <v>18.95</v>
      </c>
      <c r="T93">
        <v>56.46</v>
      </c>
      <c r="U93" s="156">
        <f t="shared" si="9"/>
        <v>212.04</v>
      </c>
      <c r="V93" s="154">
        <f t="shared" si="10"/>
        <v>0</v>
      </c>
      <c r="Y93">
        <f>BAWANA!AW93+BAWANA!AX93</f>
        <v>25.96</v>
      </c>
      <c r="Z93">
        <f>BAWANA!BD93+BAWANA!BE93</f>
        <v>32</v>
      </c>
      <c r="AA93">
        <f>BAWANA!X93+BAWANA!Y93</f>
        <v>25.96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212.04</v>
      </c>
      <c r="E94">
        <f>BAWANA!AM94</f>
        <v>0</v>
      </c>
      <c r="F94">
        <f t="shared" si="11"/>
        <v>256</v>
      </c>
      <c r="G94">
        <f t="shared" si="12"/>
        <v>212.04</v>
      </c>
      <c r="H94" s="154"/>
      <c r="I94">
        <f>BRPL_EOD!AK94+BRPL_EOD!AL94</f>
        <v>80.81</v>
      </c>
      <c r="J94">
        <f>BYPL_EOD!AK94+BYPL_EOD!AL94</f>
        <v>50</v>
      </c>
      <c r="K94">
        <f>MES_EOD!AK94+MES_EOD!AL94</f>
        <v>5.82</v>
      </c>
      <c r="L94">
        <f>NDMC_EOD!AK94+NDMC_EOD!AL94</f>
        <v>18.95</v>
      </c>
      <c r="M94">
        <f>TPDDL_EOD!AK94+TPDDL_EOD!AL94</f>
        <v>56.46</v>
      </c>
      <c r="N94">
        <f t="shared" si="7"/>
        <v>212.04</v>
      </c>
      <c r="O94" s="154">
        <f t="shared" si="8"/>
        <v>0</v>
      </c>
      <c r="P94">
        <v>80.81</v>
      </c>
      <c r="Q94">
        <v>50</v>
      </c>
      <c r="R94">
        <v>5.82</v>
      </c>
      <c r="S94">
        <v>18.95</v>
      </c>
      <c r="T94">
        <v>56.46</v>
      </c>
      <c r="U94" s="156">
        <f t="shared" si="9"/>
        <v>212.04</v>
      </c>
      <c r="V94" s="154">
        <f t="shared" si="10"/>
        <v>0</v>
      </c>
      <c r="Y94">
        <f>BAWANA!AW94+BAWANA!AX94</f>
        <v>25.96</v>
      </c>
      <c r="Z94">
        <f>BAWANA!BD94+BAWANA!BE94</f>
        <v>32</v>
      </c>
      <c r="AA94">
        <f>BAWANA!X94+BAWANA!Y94</f>
        <v>25.96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213.12</v>
      </c>
      <c r="E95">
        <f>BAWANA!AM95</f>
        <v>0</v>
      </c>
      <c r="F95">
        <f t="shared" si="11"/>
        <v>256</v>
      </c>
      <c r="G95">
        <f t="shared" si="12"/>
        <v>213.12</v>
      </c>
      <c r="H95" s="154"/>
      <c r="I95">
        <f>BRPL_EOD!AK95+BRPL_EOD!AL95</f>
        <v>77.44</v>
      </c>
      <c r="J95">
        <f>BYPL_EOD!AK95+BYPL_EOD!AL95</f>
        <v>57.6</v>
      </c>
      <c r="K95">
        <f>MES_EOD!AK95+MES_EOD!AL95</f>
        <v>5.82</v>
      </c>
      <c r="L95">
        <f>NDMC_EOD!AK95+NDMC_EOD!AL95</f>
        <v>18.16</v>
      </c>
      <c r="M95">
        <f>TPDDL_EOD!AK95+TPDDL_EOD!AL95</f>
        <v>54.11</v>
      </c>
      <c r="N95">
        <f t="shared" si="7"/>
        <v>213.13</v>
      </c>
      <c r="O95" s="154">
        <f t="shared" si="8"/>
        <v>-9.9999999999909051E-3</v>
      </c>
      <c r="P95">
        <v>77.436366536855445</v>
      </c>
      <c r="Q95">
        <v>57.597297424107353</v>
      </c>
      <c r="R95">
        <v>5.8197269272275145</v>
      </c>
      <c r="S95">
        <v>18.159147937878291</v>
      </c>
      <c r="T95">
        <v>54.107461173931405</v>
      </c>
      <c r="U95" s="156">
        <f t="shared" si="9"/>
        <v>213.12</v>
      </c>
      <c r="V95" s="154">
        <f t="shared" si="10"/>
        <v>0</v>
      </c>
      <c r="Y95">
        <f>BAWANA!AW95+BAWANA!AX95</f>
        <v>24.88</v>
      </c>
      <c r="Z95">
        <f>BAWANA!BD95+BAWANA!BE95</f>
        <v>32</v>
      </c>
      <c r="AA95">
        <f>BAWANA!X95+BAWANA!Y95</f>
        <v>24.88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213.12</v>
      </c>
      <c r="E96">
        <f>BAWANA!AM96</f>
        <v>0</v>
      </c>
      <c r="F96">
        <f t="shared" si="11"/>
        <v>256</v>
      </c>
      <c r="G96">
        <f t="shared" si="12"/>
        <v>213.12</v>
      </c>
      <c r="H96" s="154"/>
      <c r="I96">
        <f>BRPL_EOD!AK96+BRPL_EOD!AL96</f>
        <v>77.44</v>
      </c>
      <c r="J96">
        <f>BYPL_EOD!AK96+BYPL_EOD!AL96</f>
        <v>57.6</v>
      </c>
      <c r="K96">
        <f>MES_EOD!AK96+MES_EOD!AL96</f>
        <v>5.82</v>
      </c>
      <c r="L96">
        <f>NDMC_EOD!AK96+NDMC_EOD!AL96</f>
        <v>18.16</v>
      </c>
      <c r="M96">
        <f>TPDDL_EOD!AK96+TPDDL_EOD!AL96</f>
        <v>54.11</v>
      </c>
      <c r="N96">
        <f t="shared" si="7"/>
        <v>213.13</v>
      </c>
      <c r="O96" s="154">
        <f t="shared" si="8"/>
        <v>-9.9999999999909051E-3</v>
      </c>
      <c r="P96">
        <v>77.436366536855445</v>
      </c>
      <c r="Q96">
        <v>57.597297424107353</v>
      </c>
      <c r="R96">
        <v>5.8197269272275145</v>
      </c>
      <c r="S96">
        <v>18.159147937878291</v>
      </c>
      <c r="T96">
        <v>54.107461173931405</v>
      </c>
      <c r="U96" s="156">
        <f t="shared" si="9"/>
        <v>213.12</v>
      </c>
      <c r="V96" s="154">
        <f t="shared" si="10"/>
        <v>0</v>
      </c>
      <c r="Y96">
        <f>BAWANA!AW96+BAWANA!AX96</f>
        <v>24.88</v>
      </c>
      <c r="Z96">
        <f>BAWANA!BD96+BAWANA!BE96</f>
        <v>32</v>
      </c>
      <c r="AA96">
        <f>BAWANA!X96+BAWANA!Y96</f>
        <v>24.88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213.12</v>
      </c>
      <c r="E97">
        <f>BAWANA!AM97</f>
        <v>0</v>
      </c>
      <c r="F97">
        <f t="shared" si="11"/>
        <v>256</v>
      </c>
      <c r="G97">
        <f t="shared" si="12"/>
        <v>213.12</v>
      </c>
      <c r="H97" s="154"/>
      <c r="I97">
        <f>BRPL_EOD!AK97+BRPL_EOD!AL97</f>
        <v>77.44</v>
      </c>
      <c r="J97">
        <f>BYPL_EOD!AK97+BYPL_EOD!AL97</f>
        <v>57.6</v>
      </c>
      <c r="K97">
        <f>MES_EOD!AK97+MES_EOD!AL97</f>
        <v>5.82</v>
      </c>
      <c r="L97">
        <f>NDMC_EOD!AK97+NDMC_EOD!AL97</f>
        <v>18.16</v>
      </c>
      <c r="M97">
        <f>TPDDL_EOD!AK97+TPDDL_EOD!AL97</f>
        <v>54.11</v>
      </c>
      <c r="N97">
        <f t="shared" si="7"/>
        <v>213.13</v>
      </c>
      <c r="O97" s="154">
        <f t="shared" si="8"/>
        <v>-9.9999999999909051E-3</v>
      </c>
      <c r="P97">
        <v>77.436366536855445</v>
      </c>
      <c r="Q97">
        <v>57.597297424107353</v>
      </c>
      <c r="R97">
        <v>5.8197269272275145</v>
      </c>
      <c r="S97">
        <v>18.159147937878291</v>
      </c>
      <c r="T97">
        <v>54.107461173931405</v>
      </c>
      <c r="U97" s="156">
        <f t="shared" si="9"/>
        <v>213.12</v>
      </c>
      <c r="V97" s="154">
        <f t="shared" si="10"/>
        <v>0</v>
      </c>
      <c r="Y97">
        <f>BAWANA!AW97+BAWANA!AX97</f>
        <v>24.88</v>
      </c>
      <c r="Z97">
        <f>BAWANA!BD97+BAWANA!BE97</f>
        <v>32</v>
      </c>
      <c r="AA97">
        <f>BAWANA!X97+BAWANA!Y97</f>
        <v>24.88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213.12</v>
      </c>
      <c r="E98">
        <f>BAWANA!AM98</f>
        <v>0</v>
      </c>
      <c r="F98">
        <f t="shared" si="11"/>
        <v>256</v>
      </c>
      <c r="G98">
        <f t="shared" si="12"/>
        <v>213.12</v>
      </c>
      <c r="H98" s="154"/>
      <c r="I98">
        <f>BRPL_EOD!AK98+BRPL_EOD!AL98</f>
        <v>77.44</v>
      </c>
      <c r="J98">
        <f>BYPL_EOD!AK98+BYPL_EOD!AL98</f>
        <v>57.6</v>
      </c>
      <c r="K98">
        <f>MES_EOD!AK98+MES_EOD!AL98</f>
        <v>5.82</v>
      </c>
      <c r="L98">
        <f>NDMC_EOD!AK98+NDMC_EOD!AL98</f>
        <v>18.16</v>
      </c>
      <c r="M98">
        <f>TPDDL_EOD!AK98+TPDDL_EOD!AL98</f>
        <v>54.11</v>
      </c>
      <c r="N98">
        <f t="shared" si="7"/>
        <v>213.13</v>
      </c>
      <c r="O98" s="154">
        <f t="shared" si="8"/>
        <v>-9.9999999999909051E-3</v>
      </c>
      <c r="P98">
        <v>77.436366536855445</v>
      </c>
      <c r="Q98">
        <v>57.597297424107353</v>
      </c>
      <c r="R98">
        <v>5.8197269272275145</v>
      </c>
      <c r="S98">
        <v>18.159147937878291</v>
      </c>
      <c r="T98">
        <v>54.107461173931405</v>
      </c>
      <c r="U98" s="156">
        <f t="shared" si="9"/>
        <v>213.12</v>
      </c>
      <c r="V98" s="154">
        <f t="shared" si="10"/>
        <v>0</v>
      </c>
      <c r="Y98">
        <f>BAWANA!AW98+BAWANA!AX98</f>
        <v>24.88</v>
      </c>
      <c r="Z98">
        <f>BAWANA!BD98+BAWANA!BE98</f>
        <v>32</v>
      </c>
      <c r="AA98">
        <f>BAWANA!X98+BAWANA!Y98</f>
        <v>24.88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5.4595599999999989</v>
      </c>
      <c r="E99" s="156">
        <f t="shared" si="14"/>
        <v>0</v>
      </c>
      <c r="F99" s="156">
        <f t="shared" si="14"/>
        <v>6.1440000000000001</v>
      </c>
      <c r="G99" s="156">
        <f t="shared" si="14"/>
        <v>5.4595599999999989</v>
      </c>
      <c r="H99" s="156"/>
      <c r="I99" s="156">
        <f t="shared" si="14"/>
        <v>2.1248899999999993</v>
      </c>
      <c r="J99" s="156">
        <f t="shared" si="14"/>
        <v>1.4502200000000003</v>
      </c>
      <c r="K99" s="156">
        <f t="shared" si="14"/>
        <v>0.13967999999999997</v>
      </c>
      <c r="L99" s="156">
        <f t="shared" si="14"/>
        <v>0.43356750000000016</v>
      </c>
      <c r="M99" s="156">
        <f t="shared" si="14"/>
        <v>1.3432224999999987</v>
      </c>
      <c r="N99" s="156">
        <f t="shared" si="14"/>
        <v>5.491579999999999</v>
      </c>
      <c r="O99" s="156">
        <f t="shared" si="14"/>
        <v>-3.2019999999999979E-2</v>
      </c>
      <c r="P99" s="156">
        <f t="shared" si="14"/>
        <v>2.1116243034577757</v>
      </c>
      <c r="Q99" s="156">
        <f t="shared" si="14"/>
        <v>1.4425489637763687</v>
      </c>
      <c r="R99" s="156">
        <f t="shared" si="14"/>
        <v>0.13890486843920527</v>
      </c>
      <c r="S99" s="156">
        <f t="shared" si="14"/>
        <v>0.43117016770820099</v>
      </c>
      <c r="T99" s="156">
        <f t="shared" si="14"/>
        <v>1.3353116966184475</v>
      </c>
      <c r="U99" s="156">
        <f t="shared" si="14"/>
        <v>5.4595599999999989</v>
      </c>
      <c r="V99" s="156">
        <f t="shared" si="10"/>
        <v>0</v>
      </c>
      <c r="Y99" s="156">
        <f>SUM(Y3:Y98)/4000</f>
        <v>0.67807999999999991</v>
      </c>
      <c r="Z99" s="156">
        <f t="shared" ref="Z99:AD99" si="15">SUM(Z3:Z98)/4000</f>
        <v>0.71975999999999984</v>
      </c>
      <c r="AA99" s="156">
        <f t="shared" si="15"/>
        <v>0.67807999999999991</v>
      </c>
      <c r="AB99" s="156">
        <f t="shared" si="15"/>
        <v>0.71975999999999984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34.516402999999997</v>
      </c>
      <c r="D3">
        <v>5.4787939999999997</v>
      </c>
      <c r="E3">
        <v>0</v>
      </c>
      <c r="F3">
        <v>14.482229</v>
      </c>
      <c r="G3">
        <v>22.628482000000002</v>
      </c>
      <c r="H3">
        <v>0</v>
      </c>
      <c r="I3">
        <v>91.462400000000002</v>
      </c>
      <c r="J3">
        <v>2.2865600000000001</v>
      </c>
      <c r="K3">
        <v>343.89265999999998</v>
      </c>
      <c r="L3">
        <v>437.61432400000001</v>
      </c>
      <c r="M3">
        <v>90.893079</v>
      </c>
      <c r="N3">
        <v>119.136178</v>
      </c>
      <c r="O3">
        <v>62.394581000000002</v>
      </c>
      <c r="P3">
        <v>68.778823000000003</v>
      </c>
      <c r="Q3">
        <v>21.969277000000002</v>
      </c>
      <c r="R3">
        <v>42.846212999999999</v>
      </c>
      <c r="S3">
        <v>26.616266</v>
      </c>
      <c r="T3">
        <v>0.56176800000000005</v>
      </c>
      <c r="U3">
        <v>279.18</v>
      </c>
      <c r="V3">
        <v>20.731850000000001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42.933545000000002</v>
      </c>
      <c r="AH3">
        <v>0</v>
      </c>
      <c r="AI3">
        <v>0</v>
      </c>
      <c r="AJ3">
        <v>0</v>
      </c>
      <c r="AK3">
        <v>26.555779999999999</v>
      </c>
      <c r="AL3">
        <v>0</v>
      </c>
      <c r="AM3">
        <v>0</v>
      </c>
      <c r="AN3">
        <v>0.68552299999999999</v>
      </c>
      <c r="AO3">
        <v>0</v>
      </c>
      <c r="AP3">
        <v>0.38429999999999997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5.4787939999999997</v>
      </c>
      <c r="AW3">
        <v>0</v>
      </c>
      <c r="AX3">
        <v>0</v>
      </c>
      <c r="AY3">
        <v>0</v>
      </c>
      <c r="AZ3">
        <f>DJ3</f>
        <v>83.096710999999999</v>
      </c>
      <c r="BA3">
        <f>SUM(B3:AZ3)</f>
        <v>2138.1814230000004</v>
      </c>
      <c r="BD3">
        <v>4.2938999999999998</v>
      </c>
      <c r="BE3">
        <v>0</v>
      </c>
      <c r="BF3">
        <v>2.2853999999999999E-2</v>
      </c>
      <c r="BG3">
        <v>0</v>
      </c>
      <c r="BH3">
        <v>1.1150000000000001E-3</v>
      </c>
      <c r="BI3">
        <v>0.83574999999999999</v>
      </c>
      <c r="BJ3">
        <v>0</v>
      </c>
      <c r="BK3">
        <v>1.6299999999999999E-2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3.542468</v>
      </c>
      <c r="BR3">
        <v>0.49598399999999998</v>
      </c>
      <c r="BS3">
        <v>1.64</v>
      </c>
      <c r="BT3">
        <v>0</v>
      </c>
      <c r="BU3">
        <v>2.6925150000000002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1.78</v>
      </c>
      <c r="CC3">
        <v>0.86</v>
      </c>
      <c r="CD3">
        <v>1.73</v>
      </c>
      <c r="CE3">
        <v>0</v>
      </c>
      <c r="CF3">
        <v>0.23</v>
      </c>
      <c r="CG3">
        <v>1.89</v>
      </c>
      <c r="CH3">
        <v>0</v>
      </c>
      <c r="CI3">
        <v>7.12</v>
      </c>
      <c r="CJ3">
        <v>1.95</v>
      </c>
      <c r="CK3">
        <v>1.84</v>
      </c>
      <c r="CL3">
        <v>3.5424669999999998</v>
      </c>
      <c r="CM3">
        <v>0.935114</v>
      </c>
      <c r="CN3">
        <v>3.542468</v>
      </c>
      <c r="CO3">
        <v>3.03</v>
      </c>
      <c r="CP3">
        <v>0.99398600000000004</v>
      </c>
      <c r="CQ3">
        <v>2.7933979999999998</v>
      </c>
      <c r="CR3">
        <v>3.57</v>
      </c>
      <c r="CS3">
        <v>1.974607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83.096710999999999</v>
      </c>
    </row>
    <row r="4" spans="1:114">
      <c r="A4" t="s">
        <v>46</v>
      </c>
      <c r="B4">
        <v>0</v>
      </c>
      <c r="C4">
        <v>34.516402999999997</v>
      </c>
      <c r="D4">
        <v>5.4787939999999997</v>
      </c>
      <c r="E4">
        <v>0</v>
      </c>
      <c r="F4">
        <v>14.482229</v>
      </c>
      <c r="G4">
        <v>22.628482000000002</v>
      </c>
      <c r="H4">
        <v>0</v>
      </c>
      <c r="I4">
        <v>91.462400000000002</v>
      </c>
      <c r="J4">
        <v>2.2865600000000001</v>
      </c>
      <c r="K4">
        <v>343.89265999999998</v>
      </c>
      <c r="L4">
        <v>437.61432400000001</v>
      </c>
      <c r="M4">
        <v>90.893079</v>
      </c>
      <c r="N4">
        <v>119.136178</v>
      </c>
      <c r="O4">
        <v>62.394581000000002</v>
      </c>
      <c r="P4">
        <v>68.778823000000003</v>
      </c>
      <c r="Q4">
        <v>21.969277000000002</v>
      </c>
      <c r="R4">
        <v>42.846212999999999</v>
      </c>
      <c r="S4">
        <v>26.616266</v>
      </c>
      <c r="T4">
        <v>0.56176800000000005</v>
      </c>
      <c r="U4">
        <v>279.18</v>
      </c>
      <c r="V4">
        <v>20.731850000000001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42.933545000000002</v>
      </c>
      <c r="AH4">
        <v>0</v>
      </c>
      <c r="AI4">
        <v>0</v>
      </c>
      <c r="AJ4">
        <v>0</v>
      </c>
      <c r="AK4">
        <v>26.555779999999999</v>
      </c>
      <c r="AL4">
        <v>0</v>
      </c>
      <c r="AM4">
        <v>0</v>
      </c>
      <c r="AN4">
        <v>0.68552299999999999</v>
      </c>
      <c r="AO4">
        <v>0</v>
      </c>
      <c r="AP4">
        <v>0.38429999999999997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5.4787939999999997</v>
      </c>
      <c r="AW4">
        <v>0</v>
      </c>
      <c r="AX4">
        <v>0</v>
      </c>
      <c r="AY4">
        <v>0</v>
      </c>
      <c r="AZ4">
        <f t="shared" ref="AZ4:AZ67" si="0">DJ4</f>
        <v>83.096710999999999</v>
      </c>
      <c r="BA4">
        <f t="shared" ref="BA4:BA67" si="1">SUM(B4:AZ4)</f>
        <v>2138.1814230000004</v>
      </c>
      <c r="BD4">
        <v>4.2938999999999998</v>
      </c>
      <c r="BE4">
        <v>0</v>
      </c>
      <c r="BF4">
        <v>2.2853999999999999E-2</v>
      </c>
      <c r="BG4">
        <v>0</v>
      </c>
      <c r="BH4">
        <v>1.1150000000000001E-3</v>
      </c>
      <c r="BI4">
        <v>0.83574999999999999</v>
      </c>
      <c r="BJ4">
        <v>0</v>
      </c>
      <c r="BK4">
        <v>1.6299999999999999E-2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3.542468</v>
      </c>
      <c r="BR4">
        <v>0.49598399999999998</v>
      </c>
      <c r="BS4">
        <v>1.64</v>
      </c>
      <c r="BT4">
        <v>0</v>
      </c>
      <c r="BU4">
        <v>2.6925150000000002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1.78</v>
      </c>
      <c r="CC4">
        <v>0.86</v>
      </c>
      <c r="CD4">
        <v>1.73</v>
      </c>
      <c r="CE4">
        <v>0</v>
      </c>
      <c r="CF4">
        <v>0.23</v>
      </c>
      <c r="CG4">
        <v>1.89</v>
      </c>
      <c r="CH4">
        <v>0</v>
      </c>
      <c r="CI4">
        <v>7.12</v>
      </c>
      <c r="CJ4">
        <v>1.95</v>
      </c>
      <c r="CK4">
        <v>1.84</v>
      </c>
      <c r="CL4">
        <v>3.5424669999999998</v>
      </c>
      <c r="CM4">
        <v>0.935114</v>
      </c>
      <c r="CN4">
        <v>3.542468</v>
      </c>
      <c r="CO4">
        <v>3.03</v>
      </c>
      <c r="CP4">
        <v>0.99398600000000004</v>
      </c>
      <c r="CQ4">
        <v>2.7933979999999998</v>
      </c>
      <c r="CR4">
        <v>3.57</v>
      </c>
      <c r="CS4">
        <v>1.974607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83.096710999999999</v>
      </c>
    </row>
    <row r="5" spans="1:114">
      <c r="A5" t="s">
        <v>47</v>
      </c>
      <c r="B5">
        <v>0</v>
      </c>
      <c r="C5">
        <v>34.516402999999997</v>
      </c>
      <c r="D5">
        <v>5.4787939999999997</v>
      </c>
      <c r="E5">
        <v>0</v>
      </c>
      <c r="F5">
        <v>14.482229</v>
      </c>
      <c r="G5">
        <v>22.628482000000002</v>
      </c>
      <c r="H5">
        <v>0</v>
      </c>
      <c r="I5">
        <v>91.462400000000002</v>
      </c>
      <c r="J5">
        <v>2.2865600000000001</v>
      </c>
      <c r="K5">
        <v>343.89265999999998</v>
      </c>
      <c r="L5">
        <v>437.61432400000001</v>
      </c>
      <c r="M5">
        <v>90.893079</v>
      </c>
      <c r="N5">
        <v>119.136178</v>
      </c>
      <c r="O5">
        <v>62.394581000000002</v>
      </c>
      <c r="P5">
        <v>68.778823000000003</v>
      </c>
      <c r="Q5">
        <v>21.969277000000002</v>
      </c>
      <c r="R5">
        <v>42.846212999999999</v>
      </c>
      <c r="S5">
        <v>26.616266</v>
      </c>
      <c r="T5">
        <v>0.56176800000000005</v>
      </c>
      <c r="U5">
        <v>279.18</v>
      </c>
      <c r="V5">
        <v>20.731850000000001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42.933545000000002</v>
      </c>
      <c r="AH5">
        <v>0</v>
      </c>
      <c r="AI5">
        <v>0</v>
      </c>
      <c r="AJ5">
        <v>0</v>
      </c>
      <c r="AK5">
        <v>26.555779999999999</v>
      </c>
      <c r="AL5">
        <v>0</v>
      </c>
      <c r="AM5">
        <v>0</v>
      </c>
      <c r="AN5">
        <v>0.68552299999999999</v>
      </c>
      <c r="AO5">
        <v>0</v>
      </c>
      <c r="AP5">
        <v>0.38429999999999997</v>
      </c>
      <c r="AQ5">
        <v>0</v>
      </c>
      <c r="AR5">
        <v>46.92</v>
      </c>
      <c r="AS5">
        <v>32.688360000000003</v>
      </c>
      <c r="AT5">
        <v>11.2476</v>
      </c>
      <c r="AU5">
        <v>0</v>
      </c>
      <c r="AV5">
        <v>5.4787939999999997</v>
      </c>
      <c r="AW5">
        <v>0</v>
      </c>
      <c r="AX5">
        <v>0</v>
      </c>
      <c r="AY5">
        <v>0</v>
      </c>
      <c r="AZ5">
        <f t="shared" si="0"/>
        <v>83.096710999999999</v>
      </c>
      <c r="BA5">
        <f t="shared" si="1"/>
        <v>2132.6614230000005</v>
      </c>
      <c r="BD5">
        <v>4.2938999999999998</v>
      </c>
      <c r="BE5">
        <v>0</v>
      </c>
      <c r="BF5">
        <v>2.2853999999999999E-2</v>
      </c>
      <c r="BG5">
        <v>0</v>
      </c>
      <c r="BH5">
        <v>1.1150000000000001E-3</v>
      </c>
      <c r="BI5">
        <v>0.83574999999999999</v>
      </c>
      <c r="BJ5">
        <v>0</v>
      </c>
      <c r="BK5">
        <v>1.6299999999999999E-2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3.542468</v>
      </c>
      <c r="BR5">
        <v>0.49598399999999998</v>
      </c>
      <c r="BS5">
        <v>1.64</v>
      </c>
      <c r="BT5">
        <v>0</v>
      </c>
      <c r="BU5">
        <v>2.6925150000000002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1.78</v>
      </c>
      <c r="CC5">
        <v>0.86</v>
      </c>
      <c r="CD5">
        <v>1.73</v>
      </c>
      <c r="CE5">
        <v>0</v>
      </c>
      <c r="CF5">
        <v>0.23</v>
      </c>
      <c r="CG5">
        <v>1.89</v>
      </c>
      <c r="CH5">
        <v>0</v>
      </c>
      <c r="CI5">
        <v>7.12</v>
      </c>
      <c r="CJ5">
        <v>1.95</v>
      </c>
      <c r="CK5">
        <v>1.84</v>
      </c>
      <c r="CL5">
        <v>3.5424669999999998</v>
      </c>
      <c r="CM5">
        <v>0.935114</v>
      </c>
      <c r="CN5">
        <v>3.542468</v>
      </c>
      <c r="CO5">
        <v>3.03</v>
      </c>
      <c r="CP5">
        <v>0.99398600000000004</v>
      </c>
      <c r="CQ5">
        <v>2.7933979999999998</v>
      </c>
      <c r="CR5">
        <v>3.57</v>
      </c>
      <c r="CS5">
        <v>1.974607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83.096710999999999</v>
      </c>
    </row>
    <row r="6" spans="1:114">
      <c r="A6" t="s">
        <v>48</v>
      </c>
      <c r="B6">
        <v>0</v>
      </c>
      <c r="C6">
        <v>34.516402999999997</v>
      </c>
      <c r="D6">
        <v>5.4787939999999997</v>
      </c>
      <c r="E6">
        <v>0</v>
      </c>
      <c r="F6">
        <v>14.482229</v>
      </c>
      <c r="G6">
        <v>22.628482000000002</v>
      </c>
      <c r="H6">
        <v>0</v>
      </c>
      <c r="I6">
        <v>91.462400000000002</v>
      </c>
      <c r="J6">
        <v>2.2865600000000001</v>
      </c>
      <c r="K6">
        <v>343.89265999999998</v>
      </c>
      <c r="L6">
        <v>437.61432400000001</v>
      </c>
      <c r="M6">
        <v>90.893079</v>
      </c>
      <c r="N6">
        <v>119.136178</v>
      </c>
      <c r="O6">
        <v>62.394581000000002</v>
      </c>
      <c r="P6">
        <v>68.778823000000003</v>
      </c>
      <c r="Q6">
        <v>21.969277000000002</v>
      </c>
      <c r="R6">
        <v>42.846212999999999</v>
      </c>
      <c r="S6">
        <v>26.616266</v>
      </c>
      <c r="T6">
        <v>0.56176800000000005</v>
      </c>
      <c r="U6">
        <v>279.18</v>
      </c>
      <c r="V6">
        <v>20.731850000000001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42.933545000000002</v>
      </c>
      <c r="AH6">
        <v>0</v>
      </c>
      <c r="AI6">
        <v>0</v>
      </c>
      <c r="AJ6">
        <v>0</v>
      </c>
      <c r="AK6">
        <v>26.555779999999999</v>
      </c>
      <c r="AL6">
        <v>0</v>
      </c>
      <c r="AM6">
        <v>0</v>
      </c>
      <c r="AN6">
        <v>0.68552299999999999</v>
      </c>
      <c r="AO6">
        <v>0</v>
      </c>
      <c r="AP6">
        <v>0.38429999999999997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5.4787939999999997</v>
      </c>
      <c r="AW6">
        <v>0</v>
      </c>
      <c r="AX6">
        <v>0</v>
      </c>
      <c r="AY6">
        <v>0</v>
      </c>
      <c r="AZ6">
        <f t="shared" si="0"/>
        <v>83.096710999999999</v>
      </c>
      <c r="BA6">
        <f t="shared" si="1"/>
        <v>2132.6614230000005</v>
      </c>
      <c r="BD6">
        <v>4.2938999999999998</v>
      </c>
      <c r="BE6">
        <v>0</v>
      </c>
      <c r="BF6">
        <v>2.2853999999999999E-2</v>
      </c>
      <c r="BG6">
        <v>0</v>
      </c>
      <c r="BH6">
        <v>1.1150000000000001E-3</v>
      </c>
      <c r="BI6">
        <v>0.83574999999999999</v>
      </c>
      <c r="BJ6">
        <v>0</v>
      </c>
      <c r="BK6">
        <v>1.6299999999999999E-2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3.542468</v>
      </c>
      <c r="BR6">
        <v>0.49598399999999998</v>
      </c>
      <c r="BS6">
        <v>1.64</v>
      </c>
      <c r="BT6">
        <v>0</v>
      </c>
      <c r="BU6">
        <v>2.6925150000000002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1.78</v>
      </c>
      <c r="CC6">
        <v>0.86</v>
      </c>
      <c r="CD6">
        <v>1.73</v>
      </c>
      <c r="CE6">
        <v>0</v>
      </c>
      <c r="CF6">
        <v>0.23</v>
      </c>
      <c r="CG6">
        <v>1.89</v>
      </c>
      <c r="CH6">
        <v>0</v>
      </c>
      <c r="CI6">
        <v>7.12</v>
      </c>
      <c r="CJ6">
        <v>1.95</v>
      </c>
      <c r="CK6">
        <v>1.84</v>
      </c>
      <c r="CL6">
        <v>3.5424669999999998</v>
      </c>
      <c r="CM6">
        <v>0.935114</v>
      </c>
      <c r="CN6">
        <v>3.542468</v>
      </c>
      <c r="CO6">
        <v>3.03</v>
      </c>
      <c r="CP6">
        <v>0.99398600000000004</v>
      </c>
      <c r="CQ6">
        <v>2.7933979999999998</v>
      </c>
      <c r="CR6">
        <v>3.57</v>
      </c>
      <c r="CS6">
        <v>1.974607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83.096710999999999</v>
      </c>
    </row>
    <row r="7" spans="1:114">
      <c r="A7" t="s">
        <v>49</v>
      </c>
      <c r="B7">
        <v>0</v>
      </c>
      <c r="C7">
        <v>34.516402999999997</v>
      </c>
      <c r="D7">
        <v>5.4787939999999997</v>
      </c>
      <c r="E7">
        <v>0</v>
      </c>
      <c r="F7">
        <v>14.482229</v>
      </c>
      <c r="G7">
        <v>22.628482000000002</v>
      </c>
      <c r="H7">
        <v>0</v>
      </c>
      <c r="I7">
        <v>91.462400000000002</v>
      </c>
      <c r="J7">
        <v>2.2865600000000001</v>
      </c>
      <c r="K7">
        <v>343.89265999999998</v>
      </c>
      <c r="L7">
        <v>437.61432400000001</v>
      </c>
      <c r="M7">
        <v>90.893079</v>
      </c>
      <c r="N7">
        <v>119.136178</v>
      </c>
      <c r="O7">
        <v>62.394581000000002</v>
      </c>
      <c r="P7">
        <v>68.778823000000003</v>
      </c>
      <c r="Q7">
        <v>21.969277000000002</v>
      </c>
      <c r="R7">
        <v>42.846212999999999</v>
      </c>
      <c r="S7">
        <v>26.616266</v>
      </c>
      <c r="T7">
        <v>0.56176800000000005</v>
      </c>
      <c r="U7">
        <v>279.18</v>
      </c>
      <c r="V7">
        <v>20.731850000000001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42.933545000000002</v>
      </c>
      <c r="AH7">
        <v>0</v>
      </c>
      <c r="AI7">
        <v>0</v>
      </c>
      <c r="AJ7">
        <v>0</v>
      </c>
      <c r="AK7">
        <v>26.555779999999999</v>
      </c>
      <c r="AL7">
        <v>0</v>
      </c>
      <c r="AM7">
        <v>0</v>
      </c>
      <c r="AN7">
        <v>0.68552299999999999</v>
      </c>
      <c r="AO7">
        <v>0</v>
      </c>
      <c r="AP7">
        <v>0</v>
      </c>
      <c r="AQ7">
        <v>0</v>
      </c>
      <c r="AR7">
        <v>46.92</v>
      </c>
      <c r="AS7">
        <v>32.688360000000003</v>
      </c>
      <c r="AT7">
        <v>11.2476</v>
      </c>
      <c r="AU7">
        <v>0</v>
      </c>
      <c r="AV7">
        <v>5.4787939999999997</v>
      </c>
      <c r="AW7">
        <v>0</v>
      </c>
      <c r="AX7">
        <v>0</v>
      </c>
      <c r="AY7">
        <v>0</v>
      </c>
      <c r="AZ7">
        <f t="shared" si="0"/>
        <v>83.096896000000001</v>
      </c>
      <c r="BA7">
        <f t="shared" si="1"/>
        <v>2132.2773080000002</v>
      </c>
      <c r="BD7">
        <v>4.2938999999999998</v>
      </c>
      <c r="BE7">
        <v>0</v>
      </c>
      <c r="BF7">
        <v>2.3039E-2</v>
      </c>
      <c r="BG7">
        <v>0</v>
      </c>
      <c r="BH7">
        <v>1.1150000000000001E-3</v>
      </c>
      <c r="BI7">
        <v>0.83574999999999999</v>
      </c>
      <c r="BJ7">
        <v>0</v>
      </c>
      <c r="BK7">
        <v>1.6299999999999999E-2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3.542468</v>
      </c>
      <c r="BR7">
        <v>0.49598399999999998</v>
      </c>
      <c r="BS7">
        <v>1.64</v>
      </c>
      <c r="BT7">
        <v>0</v>
      </c>
      <c r="BU7">
        <v>2.6925150000000002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1.78</v>
      </c>
      <c r="CC7">
        <v>0.86</v>
      </c>
      <c r="CD7">
        <v>1.73</v>
      </c>
      <c r="CE7">
        <v>0</v>
      </c>
      <c r="CF7">
        <v>0.23</v>
      </c>
      <c r="CG7">
        <v>1.89</v>
      </c>
      <c r="CH7">
        <v>0</v>
      </c>
      <c r="CI7">
        <v>7.12</v>
      </c>
      <c r="CJ7">
        <v>1.95</v>
      </c>
      <c r="CK7">
        <v>1.84</v>
      </c>
      <c r="CL7">
        <v>3.5424669999999998</v>
      </c>
      <c r="CM7">
        <v>0.935114</v>
      </c>
      <c r="CN7">
        <v>3.542468</v>
      </c>
      <c r="CO7">
        <v>3.03</v>
      </c>
      <c r="CP7">
        <v>0.99398600000000004</v>
      </c>
      <c r="CQ7">
        <v>2.7933979999999998</v>
      </c>
      <c r="CR7">
        <v>3.57</v>
      </c>
      <c r="CS7">
        <v>1.974607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83.096896000000001</v>
      </c>
    </row>
    <row r="8" spans="1:114">
      <c r="A8" t="s">
        <v>50</v>
      </c>
      <c r="B8">
        <v>0</v>
      </c>
      <c r="C8">
        <v>34.516402999999997</v>
      </c>
      <c r="D8">
        <v>5.4787939999999997</v>
      </c>
      <c r="E8">
        <v>0</v>
      </c>
      <c r="F8">
        <v>14.482229</v>
      </c>
      <c r="G8">
        <v>22.628482000000002</v>
      </c>
      <c r="H8">
        <v>0</v>
      </c>
      <c r="I8">
        <v>91.462400000000002</v>
      </c>
      <c r="J8">
        <v>2.2865600000000001</v>
      </c>
      <c r="K8">
        <v>343.89265999999998</v>
      </c>
      <c r="L8">
        <v>437.61432400000001</v>
      </c>
      <c r="M8">
        <v>90.893079</v>
      </c>
      <c r="N8">
        <v>119.136178</v>
      </c>
      <c r="O8">
        <v>62.394581000000002</v>
      </c>
      <c r="P8">
        <v>68.778823000000003</v>
      </c>
      <c r="Q8">
        <v>21.969277000000002</v>
      </c>
      <c r="R8">
        <v>42.846212999999999</v>
      </c>
      <c r="S8">
        <v>26.616266</v>
      </c>
      <c r="T8">
        <v>0.56176800000000005</v>
      </c>
      <c r="U8">
        <v>279.18</v>
      </c>
      <c r="V8">
        <v>20.731850000000001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42.933545000000002</v>
      </c>
      <c r="AH8">
        <v>0</v>
      </c>
      <c r="AI8">
        <v>0</v>
      </c>
      <c r="AJ8">
        <v>0</v>
      </c>
      <c r="AK8">
        <v>26.555779999999999</v>
      </c>
      <c r="AL8">
        <v>0</v>
      </c>
      <c r="AM8">
        <v>0</v>
      </c>
      <c r="AN8">
        <v>0.68552299999999999</v>
      </c>
      <c r="AO8">
        <v>0</v>
      </c>
      <c r="AP8">
        <v>0</v>
      </c>
      <c r="AQ8">
        <v>0</v>
      </c>
      <c r="AR8">
        <v>46.92</v>
      </c>
      <c r="AS8">
        <v>32.688360000000003</v>
      </c>
      <c r="AT8">
        <v>11.2476</v>
      </c>
      <c r="AU8">
        <v>0</v>
      </c>
      <c r="AV8">
        <v>5.4787939999999997</v>
      </c>
      <c r="AW8">
        <v>0</v>
      </c>
      <c r="AX8">
        <v>0</v>
      </c>
      <c r="AY8">
        <v>0</v>
      </c>
      <c r="AZ8">
        <f t="shared" si="0"/>
        <v>82.614603000000002</v>
      </c>
      <c r="BA8">
        <f t="shared" si="1"/>
        <v>2131.7950150000001</v>
      </c>
      <c r="BD8">
        <v>4.2938999999999998</v>
      </c>
      <c r="BE8">
        <v>0</v>
      </c>
      <c r="BF8">
        <v>2.3039E-2</v>
      </c>
      <c r="BG8">
        <v>0</v>
      </c>
      <c r="BH8">
        <v>1.1150000000000001E-3</v>
      </c>
      <c r="BI8">
        <v>0.83574999999999999</v>
      </c>
      <c r="BJ8">
        <v>0</v>
      </c>
      <c r="BK8">
        <v>1.6299999999999999E-2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3.542468</v>
      </c>
      <c r="BR8">
        <v>1.3691E-2</v>
      </c>
      <c r="BS8">
        <v>1.64</v>
      </c>
      <c r="BT8">
        <v>0</v>
      </c>
      <c r="BU8">
        <v>2.6925150000000002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1.78</v>
      </c>
      <c r="CC8">
        <v>0.86</v>
      </c>
      <c r="CD8">
        <v>1.73</v>
      </c>
      <c r="CE8">
        <v>0</v>
      </c>
      <c r="CF8">
        <v>0.23</v>
      </c>
      <c r="CG8">
        <v>1.89</v>
      </c>
      <c r="CH8">
        <v>0</v>
      </c>
      <c r="CI8">
        <v>7.12</v>
      </c>
      <c r="CJ8">
        <v>1.95</v>
      </c>
      <c r="CK8">
        <v>1.84</v>
      </c>
      <c r="CL8">
        <v>3.5424669999999998</v>
      </c>
      <c r="CM8">
        <v>0.935114</v>
      </c>
      <c r="CN8">
        <v>3.542468</v>
      </c>
      <c r="CO8">
        <v>3.03</v>
      </c>
      <c r="CP8">
        <v>0.99398600000000004</v>
      </c>
      <c r="CQ8">
        <v>2.7933979999999998</v>
      </c>
      <c r="CR8">
        <v>3.57</v>
      </c>
      <c r="CS8">
        <v>1.974607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82.614603000000002</v>
      </c>
    </row>
    <row r="9" spans="1:114">
      <c r="A9" t="s">
        <v>51</v>
      </c>
      <c r="B9">
        <v>0</v>
      </c>
      <c r="C9">
        <v>34.516402999999997</v>
      </c>
      <c r="D9">
        <v>5.4787939999999997</v>
      </c>
      <c r="E9">
        <v>0</v>
      </c>
      <c r="F9">
        <v>14.482229</v>
      </c>
      <c r="G9">
        <v>22.628482000000002</v>
      </c>
      <c r="H9">
        <v>0</v>
      </c>
      <c r="I9">
        <v>91.462400000000002</v>
      </c>
      <c r="J9">
        <v>2.2865600000000001</v>
      </c>
      <c r="K9">
        <v>343.89265999999998</v>
      </c>
      <c r="L9">
        <v>437.61432400000001</v>
      </c>
      <c r="M9">
        <v>90.893079</v>
      </c>
      <c r="N9">
        <v>119.136178</v>
      </c>
      <c r="O9">
        <v>62.394581000000002</v>
      </c>
      <c r="P9">
        <v>68.778823000000003</v>
      </c>
      <c r="Q9">
        <v>21.969277000000002</v>
      </c>
      <c r="R9">
        <v>42.846212999999999</v>
      </c>
      <c r="S9">
        <v>26.616266</v>
      </c>
      <c r="T9">
        <v>0.56176800000000005</v>
      </c>
      <c r="U9">
        <v>279.18</v>
      </c>
      <c r="V9">
        <v>20.731850000000001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42.933545000000002</v>
      </c>
      <c r="AH9">
        <v>0</v>
      </c>
      <c r="AI9">
        <v>0</v>
      </c>
      <c r="AJ9">
        <v>0</v>
      </c>
      <c r="AK9">
        <v>26.555779999999999</v>
      </c>
      <c r="AL9">
        <v>0</v>
      </c>
      <c r="AM9">
        <v>0</v>
      </c>
      <c r="AN9">
        <v>0.68552299999999999</v>
      </c>
      <c r="AO9">
        <v>0</v>
      </c>
      <c r="AP9">
        <v>0</v>
      </c>
      <c r="AQ9">
        <v>0</v>
      </c>
      <c r="AR9">
        <v>46.92</v>
      </c>
      <c r="AS9">
        <v>32.688360000000003</v>
      </c>
      <c r="AT9">
        <v>11.2476</v>
      </c>
      <c r="AU9">
        <v>0</v>
      </c>
      <c r="AV9">
        <v>5.4787939999999997</v>
      </c>
      <c r="AW9">
        <v>0</v>
      </c>
      <c r="AX9">
        <v>0</v>
      </c>
      <c r="AY9">
        <v>0</v>
      </c>
      <c r="AZ9">
        <f t="shared" si="0"/>
        <v>82.622492000000008</v>
      </c>
      <c r="BA9">
        <f t="shared" si="1"/>
        <v>2131.8029040000001</v>
      </c>
      <c r="BD9">
        <v>4.2938999999999998</v>
      </c>
      <c r="BE9">
        <v>0</v>
      </c>
      <c r="BF9">
        <v>2.3039E-2</v>
      </c>
      <c r="BG9">
        <v>0</v>
      </c>
      <c r="BH9">
        <v>1.1150000000000001E-3</v>
      </c>
      <c r="BI9">
        <v>0.83574999999999999</v>
      </c>
      <c r="BJ9">
        <v>0</v>
      </c>
      <c r="BK9">
        <v>1.6299999999999999E-2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3.542468</v>
      </c>
      <c r="BR9">
        <v>0</v>
      </c>
      <c r="BS9">
        <v>1.64</v>
      </c>
      <c r="BT9">
        <v>0</v>
      </c>
      <c r="BU9">
        <v>2.6925150000000002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1.78</v>
      </c>
      <c r="CC9">
        <v>0.86</v>
      </c>
      <c r="CD9">
        <v>1.73</v>
      </c>
      <c r="CE9">
        <v>0</v>
      </c>
      <c r="CF9">
        <v>0.23</v>
      </c>
      <c r="CG9">
        <v>1.89</v>
      </c>
      <c r="CH9">
        <v>0</v>
      </c>
      <c r="CI9">
        <v>7.12</v>
      </c>
      <c r="CJ9">
        <v>1.95</v>
      </c>
      <c r="CK9">
        <v>1.84</v>
      </c>
      <c r="CL9">
        <v>3.5424669999999998</v>
      </c>
      <c r="CM9">
        <v>0.935114</v>
      </c>
      <c r="CN9">
        <v>3.542468</v>
      </c>
      <c r="CO9">
        <v>3.03</v>
      </c>
      <c r="CP9">
        <v>0.99398600000000004</v>
      </c>
      <c r="CQ9">
        <v>2.7933979999999998</v>
      </c>
      <c r="CR9">
        <v>3.57</v>
      </c>
      <c r="CS9">
        <v>1.9961869999999999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82.622492000000008</v>
      </c>
    </row>
    <row r="10" spans="1:114">
      <c r="A10" t="s">
        <v>52</v>
      </c>
      <c r="B10">
        <v>0</v>
      </c>
      <c r="C10">
        <v>34.516402999999997</v>
      </c>
      <c r="D10">
        <v>5.4787939999999997</v>
      </c>
      <c r="E10">
        <v>0</v>
      </c>
      <c r="F10">
        <v>14.482229</v>
      </c>
      <c r="G10">
        <v>22.628482000000002</v>
      </c>
      <c r="H10">
        <v>0</v>
      </c>
      <c r="I10">
        <v>91.462400000000002</v>
      </c>
      <c r="J10">
        <v>2.2865600000000001</v>
      </c>
      <c r="K10">
        <v>343.89265999999998</v>
      </c>
      <c r="L10">
        <v>437.61432400000001</v>
      </c>
      <c r="M10">
        <v>90.893079</v>
      </c>
      <c r="N10">
        <v>119.136178</v>
      </c>
      <c r="O10">
        <v>62.394581000000002</v>
      </c>
      <c r="P10">
        <v>68.778823000000003</v>
      </c>
      <c r="Q10">
        <v>21.969277000000002</v>
      </c>
      <c r="R10">
        <v>42.846212999999999</v>
      </c>
      <c r="S10">
        <v>26.616266</v>
      </c>
      <c r="T10">
        <v>0.56176800000000005</v>
      </c>
      <c r="U10">
        <v>279.18</v>
      </c>
      <c r="V10">
        <v>20.731850000000001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42.933545000000002</v>
      </c>
      <c r="AH10">
        <v>0</v>
      </c>
      <c r="AI10">
        <v>0</v>
      </c>
      <c r="AJ10">
        <v>0</v>
      </c>
      <c r="AK10">
        <v>26.555779999999999</v>
      </c>
      <c r="AL10">
        <v>0</v>
      </c>
      <c r="AM10">
        <v>0</v>
      </c>
      <c r="AN10">
        <v>0.68552299999999999</v>
      </c>
      <c r="AO10">
        <v>0</v>
      </c>
      <c r="AP10">
        <v>0</v>
      </c>
      <c r="AQ10">
        <v>0</v>
      </c>
      <c r="AR10">
        <v>46.92</v>
      </c>
      <c r="AS10">
        <v>32.688360000000003</v>
      </c>
      <c r="AT10">
        <v>11.2476</v>
      </c>
      <c r="AU10">
        <v>0</v>
      </c>
      <c r="AV10">
        <v>5.4787939999999997</v>
      </c>
      <c r="AW10">
        <v>0</v>
      </c>
      <c r="AX10">
        <v>0</v>
      </c>
      <c r="AY10">
        <v>0</v>
      </c>
      <c r="AZ10">
        <f t="shared" si="0"/>
        <v>82.622492000000008</v>
      </c>
      <c r="BA10">
        <f t="shared" si="1"/>
        <v>2131.8029040000001</v>
      </c>
      <c r="BD10">
        <v>4.2938999999999998</v>
      </c>
      <c r="BE10">
        <v>0</v>
      </c>
      <c r="BF10">
        <v>2.3039E-2</v>
      </c>
      <c r="BG10">
        <v>0</v>
      </c>
      <c r="BH10">
        <v>1.1150000000000001E-3</v>
      </c>
      <c r="BI10">
        <v>0.83574999999999999</v>
      </c>
      <c r="BJ10">
        <v>0</v>
      </c>
      <c r="BK10">
        <v>1.6299999999999999E-2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3.542468</v>
      </c>
      <c r="BR10">
        <v>0</v>
      </c>
      <c r="BS10">
        <v>1.64</v>
      </c>
      <c r="BT10">
        <v>0</v>
      </c>
      <c r="BU10">
        <v>2.6925150000000002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1.78</v>
      </c>
      <c r="CC10">
        <v>0.86</v>
      </c>
      <c r="CD10">
        <v>1.73</v>
      </c>
      <c r="CE10">
        <v>0</v>
      </c>
      <c r="CF10">
        <v>0.23</v>
      </c>
      <c r="CG10">
        <v>1.89</v>
      </c>
      <c r="CH10">
        <v>0</v>
      </c>
      <c r="CI10">
        <v>7.12</v>
      </c>
      <c r="CJ10">
        <v>1.95</v>
      </c>
      <c r="CK10">
        <v>1.84</v>
      </c>
      <c r="CL10">
        <v>3.5424669999999998</v>
      </c>
      <c r="CM10">
        <v>0.935114</v>
      </c>
      <c r="CN10">
        <v>3.542468</v>
      </c>
      <c r="CO10">
        <v>3.03</v>
      </c>
      <c r="CP10">
        <v>0.99398600000000004</v>
      </c>
      <c r="CQ10">
        <v>2.7933979999999998</v>
      </c>
      <c r="CR10">
        <v>3.57</v>
      </c>
      <c r="CS10">
        <v>1.9961869999999999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82.622492000000008</v>
      </c>
    </row>
    <row r="11" spans="1:114">
      <c r="A11" t="s">
        <v>53</v>
      </c>
      <c r="B11">
        <v>0</v>
      </c>
      <c r="C11">
        <v>34.516402999999997</v>
      </c>
      <c r="D11">
        <v>5.4787939999999997</v>
      </c>
      <c r="E11">
        <v>0</v>
      </c>
      <c r="F11">
        <v>14.482229</v>
      </c>
      <c r="G11">
        <v>22.628482000000002</v>
      </c>
      <c r="H11">
        <v>0</v>
      </c>
      <c r="I11">
        <v>91.462400000000002</v>
      </c>
      <c r="J11">
        <v>2.2865600000000001</v>
      </c>
      <c r="K11">
        <v>343.89265999999998</v>
      </c>
      <c r="L11">
        <v>437.61432400000001</v>
      </c>
      <c r="M11">
        <v>92.912925000000001</v>
      </c>
      <c r="N11">
        <v>119.136178</v>
      </c>
      <c r="O11">
        <v>62.394581000000002</v>
      </c>
      <c r="P11">
        <v>68.778823000000003</v>
      </c>
      <c r="Q11">
        <v>21.969277000000002</v>
      </c>
      <c r="R11">
        <v>42.846212999999999</v>
      </c>
      <c r="S11">
        <v>26.616266</v>
      </c>
      <c r="T11">
        <v>0.56176800000000005</v>
      </c>
      <c r="U11">
        <v>279.18</v>
      </c>
      <c r="V11">
        <v>20.731850000000001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6.503171</v>
      </c>
      <c r="AG11">
        <v>42.933545000000002</v>
      </c>
      <c r="AH11">
        <v>0</v>
      </c>
      <c r="AI11">
        <v>0</v>
      </c>
      <c r="AJ11">
        <v>0</v>
      </c>
      <c r="AK11">
        <v>26.555779999999999</v>
      </c>
      <c r="AL11">
        <v>0</v>
      </c>
      <c r="AM11">
        <v>0</v>
      </c>
      <c r="AN11">
        <v>0.68552299999999999</v>
      </c>
      <c r="AO11">
        <v>0</v>
      </c>
      <c r="AP11">
        <v>0</v>
      </c>
      <c r="AQ11">
        <v>0</v>
      </c>
      <c r="AR11">
        <v>52.44</v>
      </c>
      <c r="AS11">
        <v>31.897383000000001</v>
      </c>
      <c r="AT11">
        <v>11.2476</v>
      </c>
      <c r="AU11">
        <v>0</v>
      </c>
      <c r="AV11">
        <v>5.4787939999999997</v>
      </c>
      <c r="AW11">
        <v>0</v>
      </c>
      <c r="AX11">
        <v>0</v>
      </c>
      <c r="AY11">
        <v>0</v>
      </c>
      <c r="AZ11">
        <f t="shared" si="0"/>
        <v>82.622678000000008</v>
      </c>
      <c r="BA11">
        <f t="shared" si="1"/>
        <v>2136.7229420000008</v>
      </c>
      <c r="BD11">
        <v>4.2938999999999998</v>
      </c>
      <c r="BE11">
        <v>0</v>
      </c>
      <c r="BF11">
        <v>2.3224999999999999E-2</v>
      </c>
      <c r="BG11">
        <v>0</v>
      </c>
      <c r="BH11">
        <v>1.1150000000000001E-3</v>
      </c>
      <c r="BI11">
        <v>0.83574999999999999</v>
      </c>
      <c r="BJ11">
        <v>0</v>
      </c>
      <c r="BK11">
        <v>1.6299999999999999E-2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3.542468</v>
      </c>
      <c r="BR11">
        <v>0</v>
      </c>
      <c r="BS11">
        <v>1.64</v>
      </c>
      <c r="BT11">
        <v>0</v>
      </c>
      <c r="BU11">
        <v>2.6925150000000002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1.78</v>
      </c>
      <c r="CC11">
        <v>0.86</v>
      </c>
      <c r="CD11">
        <v>1.73</v>
      </c>
      <c r="CE11">
        <v>0</v>
      </c>
      <c r="CF11">
        <v>0.23</v>
      </c>
      <c r="CG11">
        <v>1.89</v>
      </c>
      <c r="CH11">
        <v>0</v>
      </c>
      <c r="CI11">
        <v>7.12</v>
      </c>
      <c r="CJ11">
        <v>1.95</v>
      </c>
      <c r="CK11">
        <v>1.84</v>
      </c>
      <c r="CL11">
        <v>3.5424669999999998</v>
      </c>
      <c r="CM11">
        <v>0.935114</v>
      </c>
      <c r="CN11">
        <v>3.542468</v>
      </c>
      <c r="CO11">
        <v>3.03</v>
      </c>
      <c r="CP11">
        <v>0.99398600000000004</v>
      </c>
      <c r="CQ11">
        <v>2.7933979999999998</v>
      </c>
      <c r="CR11">
        <v>3.57</v>
      </c>
      <c r="CS11">
        <v>1.9961869999999999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82.622678000000008</v>
      </c>
    </row>
    <row r="12" spans="1:114">
      <c r="A12" t="s">
        <v>54</v>
      </c>
      <c r="B12">
        <v>0</v>
      </c>
      <c r="C12">
        <v>34.516402999999997</v>
      </c>
      <c r="D12">
        <v>5.4787939999999997</v>
      </c>
      <c r="E12">
        <v>0</v>
      </c>
      <c r="F12">
        <v>14.482229</v>
      </c>
      <c r="G12">
        <v>22.628482000000002</v>
      </c>
      <c r="H12">
        <v>0</v>
      </c>
      <c r="I12">
        <v>91.462400000000002</v>
      </c>
      <c r="J12">
        <v>2.2865600000000001</v>
      </c>
      <c r="K12">
        <v>343.89265999999998</v>
      </c>
      <c r="L12">
        <v>437.61432400000001</v>
      </c>
      <c r="M12">
        <v>92.912925000000001</v>
      </c>
      <c r="N12">
        <v>119.136178</v>
      </c>
      <c r="O12">
        <v>62.394581000000002</v>
      </c>
      <c r="P12">
        <v>68.778823000000003</v>
      </c>
      <c r="Q12">
        <v>21.969277000000002</v>
      </c>
      <c r="R12">
        <v>42.846212999999999</v>
      </c>
      <c r="S12">
        <v>26.616266</v>
      </c>
      <c r="T12">
        <v>0.56176800000000005</v>
      </c>
      <c r="U12">
        <v>279.18</v>
      </c>
      <c r="V12">
        <v>20.731850000000001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6.503171</v>
      </c>
      <c r="AG12">
        <v>42.933545000000002</v>
      </c>
      <c r="AH12">
        <v>0</v>
      </c>
      <c r="AI12">
        <v>0</v>
      </c>
      <c r="AJ12">
        <v>0</v>
      </c>
      <c r="AK12">
        <v>26.555779999999999</v>
      </c>
      <c r="AL12">
        <v>0</v>
      </c>
      <c r="AM12">
        <v>0</v>
      </c>
      <c r="AN12">
        <v>0.68552299999999999</v>
      </c>
      <c r="AO12">
        <v>0</v>
      </c>
      <c r="AP12">
        <v>0</v>
      </c>
      <c r="AQ12">
        <v>0</v>
      </c>
      <c r="AR12">
        <v>52.44</v>
      </c>
      <c r="AS12">
        <v>31.897383000000001</v>
      </c>
      <c r="AT12">
        <v>11.2476</v>
      </c>
      <c r="AU12">
        <v>0</v>
      </c>
      <c r="AV12">
        <v>5.4787939999999997</v>
      </c>
      <c r="AW12">
        <v>0</v>
      </c>
      <c r="AX12">
        <v>0</v>
      </c>
      <c r="AY12">
        <v>0</v>
      </c>
      <c r="AZ12">
        <f t="shared" si="0"/>
        <v>82.622678000000008</v>
      </c>
      <c r="BA12">
        <f t="shared" si="1"/>
        <v>2136.7229420000008</v>
      </c>
      <c r="BD12">
        <v>4.2938999999999998</v>
      </c>
      <c r="BE12">
        <v>0</v>
      </c>
      <c r="BF12">
        <v>2.3224999999999999E-2</v>
      </c>
      <c r="BG12">
        <v>0</v>
      </c>
      <c r="BH12">
        <v>1.1150000000000001E-3</v>
      </c>
      <c r="BI12">
        <v>0.83574999999999999</v>
      </c>
      <c r="BJ12">
        <v>0</v>
      </c>
      <c r="BK12">
        <v>1.6299999999999999E-2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3.542468</v>
      </c>
      <c r="BR12">
        <v>0</v>
      </c>
      <c r="BS12">
        <v>1.64</v>
      </c>
      <c r="BT12">
        <v>0</v>
      </c>
      <c r="BU12">
        <v>2.6925150000000002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1.78</v>
      </c>
      <c r="CC12">
        <v>0.86</v>
      </c>
      <c r="CD12">
        <v>1.73</v>
      </c>
      <c r="CE12">
        <v>0</v>
      </c>
      <c r="CF12">
        <v>0.23</v>
      </c>
      <c r="CG12">
        <v>1.89</v>
      </c>
      <c r="CH12">
        <v>0</v>
      </c>
      <c r="CI12">
        <v>7.12</v>
      </c>
      <c r="CJ12">
        <v>1.95</v>
      </c>
      <c r="CK12">
        <v>1.84</v>
      </c>
      <c r="CL12">
        <v>3.5424669999999998</v>
      </c>
      <c r="CM12">
        <v>0.935114</v>
      </c>
      <c r="CN12">
        <v>3.542468</v>
      </c>
      <c r="CO12">
        <v>3.03</v>
      </c>
      <c r="CP12">
        <v>0.99398600000000004</v>
      </c>
      <c r="CQ12">
        <v>2.7933979999999998</v>
      </c>
      <c r="CR12">
        <v>3.57</v>
      </c>
      <c r="CS12">
        <v>1.9961869999999999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82.622678000000008</v>
      </c>
    </row>
    <row r="13" spans="1:114">
      <c r="A13" t="s">
        <v>55</v>
      </c>
      <c r="B13">
        <v>0</v>
      </c>
      <c r="C13">
        <v>34.516402999999997</v>
      </c>
      <c r="D13">
        <v>5.4787939999999997</v>
      </c>
      <c r="E13">
        <v>0</v>
      </c>
      <c r="F13">
        <v>14.482229</v>
      </c>
      <c r="G13">
        <v>22.628482000000002</v>
      </c>
      <c r="H13">
        <v>0</v>
      </c>
      <c r="I13">
        <v>91.462400000000002</v>
      </c>
      <c r="J13">
        <v>2.2865600000000001</v>
      </c>
      <c r="K13">
        <v>343.89265999999998</v>
      </c>
      <c r="L13">
        <v>437.61432400000001</v>
      </c>
      <c r="M13">
        <v>92.912925000000001</v>
      </c>
      <c r="N13">
        <v>119.136178</v>
      </c>
      <c r="O13">
        <v>62.394581000000002</v>
      </c>
      <c r="P13">
        <v>68.778823000000003</v>
      </c>
      <c r="Q13">
        <v>21.969277000000002</v>
      </c>
      <c r="R13">
        <v>42.846212999999999</v>
      </c>
      <c r="S13">
        <v>26.616266</v>
      </c>
      <c r="T13">
        <v>0.56176800000000005</v>
      </c>
      <c r="U13">
        <v>279.18</v>
      </c>
      <c r="V13">
        <v>20.731850000000001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6.503171</v>
      </c>
      <c r="AG13">
        <v>42.933545000000002</v>
      </c>
      <c r="AH13">
        <v>0</v>
      </c>
      <c r="AI13">
        <v>0</v>
      </c>
      <c r="AJ13">
        <v>0</v>
      </c>
      <c r="AK13">
        <v>26.555779999999999</v>
      </c>
      <c r="AL13">
        <v>0</v>
      </c>
      <c r="AM13">
        <v>0</v>
      </c>
      <c r="AN13">
        <v>0.68552299999999999</v>
      </c>
      <c r="AO13">
        <v>0</v>
      </c>
      <c r="AP13">
        <v>0</v>
      </c>
      <c r="AQ13">
        <v>0</v>
      </c>
      <c r="AR13">
        <v>46.92</v>
      </c>
      <c r="AS13">
        <v>31.897383000000001</v>
      </c>
      <c r="AT13">
        <v>11.2476</v>
      </c>
      <c r="AU13">
        <v>0</v>
      </c>
      <c r="AV13">
        <v>5.4787939999999997</v>
      </c>
      <c r="AW13">
        <v>0</v>
      </c>
      <c r="AX13">
        <v>0</v>
      </c>
      <c r="AY13">
        <v>0</v>
      </c>
      <c r="AZ13">
        <f t="shared" si="0"/>
        <v>82.622678000000008</v>
      </c>
      <c r="BA13">
        <f t="shared" si="1"/>
        <v>2131.2029420000003</v>
      </c>
      <c r="BD13">
        <v>4.2938999999999998</v>
      </c>
      <c r="BE13">
        <v>0</v>
      </c>
      <c r="BF13">
        <v>2.3224999999999999E-2</v>
      </c>
      <c r="BG13">
        <v>0</v>
      </c>
      <c r="BH13">
        <v>1.1150000000000001E-3</v>
      </c>
      <c r="BI13">
        <v>0.83574999999999999</v>
      </c>
      <c r="BJ13">
        <v>0</v>
      </c>
      <c r="BK13">
        <v>1.6299999999999999E-2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3.542468</v>
      </c>
      <c r="BR13">
        <v>0</v>
      </c>
      <c r="BS13">
        <v>1.64</v>
      </c>
      <c r="BT13">
        <v>0</v>
      </c>
      <c r="BU13">
        <v>2.6925150000000002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1.78</v>
      </c>
      <c r="CC13">
        <v>0.86</v>
      </c>
      <c r="CD13">
        <v>1.73</v>
      </c>
      <c r="CE13">
        <v>0</v>
      </c>
      <c r="CF13">
        <v>0.23</v>
      </c>
      <c r="CG13">
        <v>1.89</v>
      </c>
      <c r="CH13">
        <v>0</v>
      </c>
      <c r="CI13">
        <v>7.12</v>
      </c>
      <c r="CJ13">
        <v>1.95</v>
      </c>
      <c r="CK13">
        <v>1.84</v>
      </c>
      <c r="CL13">
        <v>3.5424669999999998</v>
      </c>
      <c r="CM13">
        <v>0.935114</v>
      </c>
      <c r="CN13">
        <v>3.542468</v>
      </c>
      <c r="CO13">
        <v>3.03</v>
      </c>
      <c r="CP13">
        <v>0.99398600000000004</v>
      </c>
      <c r="CQ13">
        <v>2.7933979999999998</v>
      </c>
      <c r="CR13">
        <v>3.57</v>
      </c>
      <c r="CS13">
        <v>1.9961869999999999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82.622678000000008</v>
      </c>
    </row>
    <row r="14" spans="1:114">
      <c r="A14" t="s">
        <v>56</v>
      </c>
      <c r="B14">
        <v>0</v>
      </c>
      <c r="C14">
        <v>34.516402999999997</v>
      </c>
      <c r="D14">
        <v>5.4787939999999997</v>
      </c>
      <c r="E14">
        <v>0</v>
      </c>
      <c r="F14">
        <v>14.482229</v>
      </c>
      <c r="G14">
        <v>22.628482000000002</v>
      </c>
      <c r="H14">
        <v>0</v>
      </c>
      <c r="I14">
        <v>91.462400000000002</v>
      </c>
      <c r="J14">
        <v>2.2865600000000001</v>
      </c>
      <c r="K14">
        <v>343.89265999999998</v>
      </c>
      <c r="L14">
        <v>437.61432400000001</v>
      </c>
      <c r="M14">
        <v>92.912925000000001</v>
      </c>
      <c r="N14">
        <v>119.136178</v>
      </c>
      <c r="O14">
        <v>62.394581000000002</v>
      </c>
      <c r="P14">
        <v>68.778823000000003</v>
      </c>
      <c r="Q14">
        <v>21.969277000000002</v>
      </c>
      <c r="R14">
        <v>42.846212999999999</v>
      </c>
      <c r="S14">
        <v>26.616266</v>
      </c>
      <c r="T14">
        <v>0.56176800000000005</v>
      </c>
      <c r="U14">
        <v>279.18</v>
      </c>
      <c r="V14">
        <v>20.731850000000001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6.503171</v>
      </c>
      <c r="AG14">
        <v>42.933545000000002</v>
      </c>
      <c r="AH14">
        <v>19.544236000000001</v>
      </c>
      <c r="AI14">
        <v>0</v>
      </c>
      <c r="AJ14">
        <v>0</v>
      </c>
      <c r="AK14">
        <v>26.555779999999999</v>
      </c>
      <c r="AL14">
        <v>0</v>
      </c>
      <c r="AM14">
        <v>0</v>
      </c>
      <c r="AN14">
        <v>0.68552299999999999</v>
      </c>
      <c r="AO14">
        <v>0</v>
      </c>
      <c r="AP14">
        <v>0</v>
      </c>
      <c r="AQ14">
        <v>0</v>
      </c>
      <c r="AR14">
        <v>46.92</v>
      </c>
      <c r="AS14">
        <v>31.897383000000001</v>
      </c>
      <c r="AT14">
        <v>11.2476</v>
      </c>
      <c r="AU14">
        <v>0</v>
      </c>
      <c r="AV14">
        <v>5.4787939999999997</v>
      </c>
      <c r="AW14">
        <v>0</v>
      </c>
      <c r="AX14">
        <v>0</v>
      </c>
      <c r="AY14">
        <v>0</v>
      </c>
      <c r="AZ14">
        <f t="shared" si="0"/>
        <v>82.778404000000009</v>
      </c>
      <c r="BA14">
        <f t="shared" si="1"/>
        <v>2150.9029040000009</v>
      </c>
      <c r="BD14">
        <v>4.2938999999999998</v>
      </c>
      <c r="BE14">
        <v>0</v>
      </c>
      <c r="BF14">
        <v>2.3224999999999999E-2</v>
      </c>
      <c r="BG14">
        <v>0</v>
      </c>
      <c r="BH14">
        <v>1.1150000000000001E-3</v>
      </c>
      <c r="BI14">
        <v>0.83574999999999999</v>
      </c>
      <c r="BJ14">
        <v>0</v>
      </c>
      <c r="BK14">
        <v>1.6299999999999999E-2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3.542468</v>
      </c>
      <c r="BR14">
        <v>0</v>
      </c>
      <c r="BS14">
        <v>1.64</v>
      </c>
      <c r="BT14">
        <v>0</v>
      </c>
      <c r="BU14">
        <v>2.6925150000000002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1.78</v>
      </c>
      <c r="CC14">
        <v>0.86</v>
      </c>
      <c r="CD14">
        <v>1.73</v>
      </c>
      <c r="CE14">
        <v>0</v>
      </c>
      <c r="CF14">
        <v>0.23</v>
      </c>
      <c r="CG14">
        <v>1.89</v>
      </c>
      <c r="CH14">
        <v>0.155726</v>
      </c>
      <c r="CI14">
        <v>7.12</v>
      </c>
      <c r="CJ14">
        <v>1.95</v>
      </c>
      <c r="CK14">
        <v>1.84</v>
      </c>
      <c r="CL14">
        <v>3.5424669999999998</v>
      </c>
      <c r="CM14">
        <v>0.935114</v>
      </c>
      <c r="CN14">
        <v>3.542468</v>
      </c>
      <c r="CO14">
        <v>3.03</v>
      </c>
      <c r="CP14">
        <v>0.99398600000000004</v>
      </c>
      <c r="CQ14">
        <v>2.7933979999999998</v>
      </c>
      <c r="CR14">
        <v>3.57</v>
      </c>
      <c r="CS14">
        <v>1.9961869999999999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82.778404000000009</v>
      </c>
    </row>
    <row r="15" spans="1:114">
      <c r="A15" t="s">
        <v>57</v>
      </c>
      <c r="B15">
        <v>0</v>
      </c>
      <c r="C15">
        <v>34.516402999999997</v>
      </c>
      <c r="D15">
        <v>5.4787939999999997</v>
      </c>
      <c r="E15">
        <v>0</v>
      </c>
      <c r="F15">
        <v>14.482229</v>
      </c>
      <c r="G15">
        <v>22.628482000000002</v>
      </c>
      <c r="H15">
        <v>0</v>
      </c>
      <c r="I15">
        <v>91.462400000000002</v>
      </c>
      <c r="J15">
        <v>2.2865600000000001</v>
      </c>
      <c r="K15">
        <v>343.89265999999998</v>
      </c>
      <c r="L15">
        <v>437.61432400000001</v>
      </c>
      <c r="M15">
        <v>92.912925000000001</v>
      </c>
      <c r="N15">
        <v>119.136178</v>
      </c>
      <c r="O15">
        <v>62.394581000000002</v>
      </c>
      <c r="P15">
        <v>68.778823000000003</v>
      </c>
      <c r="Q15">
        <v>21.969277000000002</v>
      </c>
      <c r="R15">
        <v>42.846212999999999</v>
      </c>
      <c r="S15">
        <v>26.616266</v>
      </c>
      <c r="T15">
        <v>0.56176800000000005</v>
      </c>
      <c r="U15">
        <v>275.625</v>
      </c>
      <c r="V15">
        <v>20.731850000000001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6.503171</v>
      </c>
      <c r="AG15">
        <v>42.933545000000002</v>
      </c>
      <c r="AH15">
        <v>19.544236000000001</v>
      </c>
      <c r="AI15">
        <v>0</v>
      </c>
      <c r="AJ15">
        <v>0</v>
      </c>
      <c r="AK15">
        <v>26.555779999999999</v>
      </c>
      <c r="AL15">
        <v>0</v>
      </c>
      <c r="AM15">
        <v>0</v>
      </c>
      <c r="AN15">
        <v>0.68552299999999999</v>
      </c>
      <c r="AO15">
        <v>0</v>
      </c>
      <c r="AP15">
        <v>0</v>
      </c>
      <c r="AQ15">
        <v>0</v>
      </c>
      <c r="AR15">
        <v>46.92</v>
      </c>
      <c r="AS15">
        <v>31.897383000000001</v>
      </c>
      <c r="AT15">
        <v>11.2476</v>
      </c>
      <c r="AU15">
        <v>0</v>
      </c>
      <c r="AV15">
        <v>5.4787939999999997</v>
      </c>
      <c r="AW15">
        <v>0</v>
      </c>
      <c r="AX15">
        <v>0</v>
      </c>
      <c r="AY15">
        <v>0</v>
      </c>
      <c r="AZ15">
        <f t="shared" si="0"/>
        <v>82.778404000000009</v>
      </c>
      <c r="BA15">
        <f t="shared" si="1"/>
        <v>2147.3479040000007</v>
      </c>
      <c r="BD15">
        <v>4.2938999999999998</v>
      </c>
      <c r="BE15">
        <v>0</v>
      </c>
      <c r="BF15">
        <v>2.3224999999999999E-2</v>
      </c>
      <c r="BG15">
        <v>0</v>
      </c>
      <c r="BH15">
        <v>1.1150000000000001E-3</v>
      </c>
      <c r="BI15">
        <v>0.83574999999999999</v>
      </c>
      <c r="BJ15">
        <v>0</v>
      </c>
      <c r="BK15">
        <v>1.6299999999999999E-2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3.542468</v>
      </c>
      <c r="BR15">
        <v>0</v>
      </c>
      <c r="BS15">
        <v>1.64</v>
      </c>
      <c r="BT15">
        <v>0</v>
      </c>
      <c r="BU15">
        <v>2.6925150000000002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1.78</v>
      </c>
      <c r="CC15">
        <v>0.86</v>
      </c>
      <c r="CD15">
        <v>1.73</v>
      </c>
      <c r="CE15">
        <v>0</v>
      </c>
      <c r="CF15">
        <v>0.23</v>
      </c>
      <c r="CG15">
        <v>1.89</v>
      </c>
      <c r="CH15">
        <v>0.155726</v>
      </c>
      <c r="CI15">
        <v>7.12</v>
      </c>
      <c r="CJ15">
        <v>1.95</v>
      </c>
      <c r="CK15">
        <v>1.84</v>
      </c>
      <c r="CL15">
        <v>3.5424669999999998</v>
      </c>
      <c r="CM15">
        <v>0.935114</v>
      </c>
      <c r="CN15">
        <v>3.542468</v>
      </c>
      <c r="CO15">
        <v>3.03</v>
      </c>
      <c r="CP15">
        <v>0.99398600000000004</v>
      </c>
      <c r="CQ15">
        <v>2.7933979999999998</v>
      </c>
      <c r="CR15">
        <v>3.57</v>
      </c>
      <c r="CS15">
        <v>1.9961869999999999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82.778404000000009</v>
      </c>
    </row>
    <row r="16" spans="1:114">
      <c r="A16" t="s">
        <v>58</v>
      </c>
      <c r="B16">
        <v>0</v>
      </c>
      <c r="C16">
        <v>34.516402999999997</v>
      </c>
      <c r="D16">
        <v>5.4787939999999997</v>
      </c>
      <c r="E16">
        <v>0</v>
      </c>
      <c r="F16">
        <v>14.482229</v>
      </c>
      <c r="G16">
        <v>22.628482000000002</v>
      </c>
      <c r="H16">
        <v>0</v>
      </c>
      <c r="I16">
        <v>91.462400000000002</v>
      </c>
      <c r="J16">
        <v>2.2865600000000001</v>
      </c>
      <c r="K16">
        <v>343.89265999999998</v>
      </c>
      <c r="L16">
        <v>437.61432400000001</v>
      </c>
      <c r="M16">
        <v>92.912925000000001</v>
      </c>
      <c r="N16">
        <v>119.136178</v>
      </c>
      <c r="O16">
        <v>62.394581000000002</v>
      </c>
      <c r="P16">
        <v>68.778823000000003</v>
      </c>
      <c r="Q16">
        <v>21.969277000000002</v>
      </c>
      <c r="R16">
        <v>42.846212999999999</v>
      </c>
      <c r="S16">
        <v>26.616266</v>
      </c>
      <c r="T16">
        <v>0.56176800000000005</v>
      </c>
      <c r="U16">
        <v>275.625</v>
      </c>
      <c r="V16">
        <v>20.731850000000001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6.503171</v>
      </c>
      <c r="AG16">
        <v>42.933545000000002</v>
      </c>
      <c r="AH16">
        <v>19.544236000000001</v>
      </c>
      <c r="AI16">
        <v>0</v>
      </c>
      <c r="AJ16">
        <v>0</v>
      </c>
      <c r="AK16">
        <v>26.555779999999999</v>
      </c>
      <c r="AL16">
        <v>0</v>
      </c>
      <c r="AM16">
        <v>0</v>
      </c>
      <c r="AN16">
        <v>0.68552299999999999</v>
      </c>
      <c r="AO16">
        <v>0</v>
      </c>
      <c r="AP16">
        <v>0</v>
      </c>
      <c r="AQ16">
        <v>0</v>
      </c>
      <c r="AR16">
        <v>46.92</v>
      </c>
      <c r="AS16">
        <v>31.897383000000001</v>
      </c>
      <c r="AT16">
        <v>11.2476</v>
      </c>
      <c r="AU16">
        <v>0</v>
      </c>
      <c r="AV16">
        <v>5.4787939999999997</v>
      </c>
      <c r="AW16">
        <v>0</v>
      </c>
      <c r="AX16">
        <v>0</v>
      </c>
      <c r="AY16">
        <v>0</v>
      </c>
      <c r="AZ16">
        <f t="shared" si="0"/>
        <v>82.778404000000009</v>
      </c>
      <c r="BA16">
        <f t="shared" si="1"/>
        <v>2147.3479040000007</v>
      </c>
      <c r="BD16">
        <v>4.2938999999999998</v>
      </c>
      <c r="BE16">
        <v>0</v>
      </c>
      <c r="BF16">
        <v>2.3224999999999999E-2</v>
      </c>
      <c r="BG16">
        <v>0</v>
      </c>
      <c r="BH16">
        <v>1.1150000000000001E-3</v>
      </c>
      <c r="BI16">
        <v>0.83574999999999999</v>
      </c>
      <c r="BJ16">
        <v>0</v>
      </c>
      <c r="BK16">
        <v>1.6299999999999999E-2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3.542468</v>
      </c>
      <c r="BR16">
        <v>0</v>
      </c>
      <c r="BS16">
        <v>1.64</v>
      </c>
      <c r="BT16">
        <v>0</v>
      </c>
      <c r="BU16">
        <v>2.6925150000000002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1.78</v>
      </c>
      <c r="CC16">
        <v>0.86</v>
      </c>
      <c r="CD16">
        <v>1.73</v>
      </c>
      <c r="CE16">
        <v>0</v>
      </c>
      <c r="CF16">
        <v>0.23</v>
      </c>
      <c r="CG16">
        <v>1.89</v>
      </c>
      <c r="CH16">
        <v>0.155726</v>
      </c>
      <c r="CI16">
        <v>7.12</v>
      </c>
      <c r="CJ16">
        <v>1.95</v>
      </c>
      <c r="CK16">
        <v>1.84</v>
      </c>
      <c r="CL16">
        <v>3.5424669999999998</v>
      </c>
      <c r="CM16">
        <v>0.935114</v>
      </c>
      <c r="CN16">
        <v>3.542468</v>
      </c>
      <c r="CO16">
        <v>3.03</v>
      </c>
      <c r="CP16">
        <v>0.99398600000000004</v>
      </c>
      <c r="CQ16">
        <v>2.7933979999999998</v>
      </c>
      <c r="CR16">
        <v>3.57</v>
      </c>
      <c r="CS16">
        <v>1.9961869999999999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82.778404000000009</v>
      </c>
    </row>
    <row r="17" spans="1:114">
      <c r="A17" t="s">
        <v>59</v>
      </c>
      <c r="B17">
        <v>0</v>
      </c>
      <c r="C17">
        <v>34.516402999999997</v>
      </c>
      <c r="D17">
        <v>5.4787939999999997</v>
      </c>
      <c r="E17">
        <v>0</v>
      </c>
      <c r="F17">
        <v>14.482229</v>
      </c>
      <c r="G17">
        <v>22.628482000000002</v>
      </c>
      <c r="H17">
        <v>0</v>
      </c>
      <c r="I17">
        <v>91.462400000000002</v>
      </c>
      <c r="J17">
        <v>2.2865600000000001</v>
      </c>
      <c r="K17">
        <v>343.89265999999998</v>
      </c>
      <c r="L17">
        <v>437.61432400000001</v>
      </c>
      <c r="M17">
        <v>92.912925000000001</v>
      </c>
      <c r="N17">
        <v>119.136178</v>
      </c>
      <c r="O17">
        <v>62.394581000000002</v>
      </c>
      <c r="P17">
        <v>68.778823000000003</v>
      </c>
      <c r="Q17">
        <v>21.969277000000002</v>
      </c>
      <c r="R17">
        <v>42.846212999999999</v>
      </c>
      <c r="S17">
        <v>26.616266</v>
      </c>
      <c r="T17">
        <v>0.56176800000000005</v>
      </c>
      <c r="U17">
        <v>275.625</v>
      </c>
      <c r="V17">
        <v>20.731850000000001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42.933545000000002</v>
      </c>
      <c r="AH17">
        <v>19.544236000000001</v>
      </c>
      <c r="AI17">
        <v>0</v>
      </c>
      <c r="AJ17">
        <v>0</v>
      </c>
      <c r="AK17">
        <v>26.555779999999999</v>
      </c>
      <c r="AL17">
        <v>0</v>
      </c>
      <c r="AM17">
        <v>0</v>
      </c>
      <c r="AN17">
        <v>0.68552299999999999</v>
      </c>
      <c r="AO17">
        <v>0</v>
      </c>
      <c r="AP17">
        <v>0</v>
      </c>
      <c r="AQ17">
        <v>0</v>
      </c>
      <c r="AR17">
        <v>46.92</v>
      </c>
      <c r="AS17">
        <v>32.688360000000003</v>
      </c>
      <c r="AT17">
        <v>11.2476</v>
      </c>
      <c r="AU17">
        <v>0</v>
      </c>
      <c r="AV17">
        <v>5.4787939999999997</v>
      </c>
      <c r="AW17">
        <v>0</v>
      </c>
      <c r="AX17">
        <v>0</v>
      </c>
      <c r="AY17">
        <v>0</v>
      </c>
      <c r="AZ17">
        <f t="shared" si="0"/>
        <v>82.799985000000007</v>
      </c>
      <c r="BA17">
        <f t="shared" si="1"/>
        <v>2149.9894790000008</v>
      </c>
      <c r="BD17">
        <v>4.2938999999999998</v>
      </c>
      <c r="BE17">
        <v>0</v>
      </c>
      <c r="BF17">
        <v>2.3224999999999999E-2</v>
      </c>
      <c r="BG17">
        <v>0</v>
      </c>
      <c r="BH17">
        <v>1.1150000000000001E-3</v>
      </c>
      <c r="BI17">
        <v>0.83574999999999999</v>
      </c>
      <c r="BJ17">
        <v>0</v>
      </c>
      <c r="BK17">
        <v>1.6299999999999999E-2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3.542468</v>
      </c>
      <c r="BR17">
        <v>0</v>
      </c>
      <c r="BS17">
        <v>1.64</v>
      </c>
      <c r="BT17">
        <v>0</v>
      </c>
      <c r="BU17">
        <v>2.6925150000000002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1.78</v>
      </c>
      <c r="CC17">
        <v>0.86</v>
      </c>
      <c r="CD17">
        <v>1.73</v>
      </c>
      <c r="CE17">
        <v>0</v>
      </c>
      <c r="CF17">
        <v>0.23</v>
      </c>
      <c r="CG17">
        <v>1.89</v>
      </c>
      <c r="CH17">
        <v>0.155726</v>
      </c>
      <c r="CI17">
        <v>7.12</v>
      </c>
      <c r="CJ17">
        <v>1.95</v>
      </c>
      <c r="CK17">
        <v>1.84</v>
      </c>
      <c r="CL17">
        <v>3.5424669999999998</v>
      </c>
      <c r="CM17">
        <v>0.935114</v>
      </c>
      <c r="CN17">
        <v>3.542468</v>
      </c>
      <c r="CO17">
        <v>3.03</v>
      </c>
      <c r="CP17">
        <v>0.99398600000000004</v>
      </c>
      <c r="CQ17">
        <v>2.7933979999999998</v>
      </c>
      <c r="CR17">
        <v>3.57</v>
      </c>
      <c r="CS17">
        <v>2.0177679999999998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82.799985000000007</v>
      </c>
    </row>
    <row r="18" spans="1:114">
      <c r="A18" t="s">
        <v>60</v>
      </c>
      <c r="B18">
        <v>0</v>
      </c>
      <c r="C18">
        <v>34.516402999999997</v>
      </c>
      <c r="D18">
        <v>5.4787939999999997</v>
      </c>
      <c r="E18">
        <v>0</v>
      </c>
      <c r="F18">
        <v>14.482229</v>
      </c>
      <c r="G18">
        <v>22.628482000000002</v>
      </c>
      <c r="H18">
        <v>0</v>
      </c>
      <c r="I18">
        <v>91.462400000000002</v>
      </c>
      <c r="J18">
        <v>2.2865600000000001</v>
      </c>
      <c r="K18">
        <v>343.89265999999998</v>
      </c>
      <c r="L18">
        <v>437.61432400000001</v>
      </c>
      <c r="M18">
        <v>92.912925000000001</v>
      </c>
      <c r="N18">
        <v>119.136178</v>
      </c>
      <c r="O18">
        <v>62.394581000000002</v>
      </c>
      <c r="P18">
        <v>68.778823000000003</v>
      </c>
      <c r="Q18">
        <v>21.969277000000002</v>
      </c>
      <c r="R18">
        <v>42.846212999999999</v>
      </c>
      <c r="S18">
        <v>26.616266</v>
      </c>
      <c r="T18">
        <v>0.56176800000000005</v>
      </c>
      <c r="U18">
        <v>275.625</v>
      </c>
      <c r="V18">
        <v>20.731850000000001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42.933545000000002</v>
      </c>
      <c r="AH18">
        <v>19.544236000000001</v>
      </c>
      <c r="AI18">
        <v>0</v>
      </c>
      <c r="AJ18">
        <v>0</v>
      </c>
      <c r="AK18">
        <v>26.555779999999999</v>
      </c>
      <c r="AL18">
        <v>0</v>
      </c>
      <c r="AM18">
        <v>5.376684</v>
      </c>
      <c r="AN18">
        <v>0.68552299999999999</v>
      </c>
      <c r="AO18">
        <v>0</v>
      </c>
      <c r="AP18">
        <v>0</v>
      </c>
      <c r="AQ18">
        <v>0</v>
      </c>
      <c r="AR18">
        <v>46.92</v>
      </c>
      <c r="AS18">
        <v>32.688360000000003</v>
      </c>
      <c r="AT18">
        <v>11.2476</v>
      </c>
      <c r="AU18">
        <v>0</v>
      </c>
      <c r="AV18">
        <v>5.4787939999999997</v>
      </c>
      <c r="AW18">
        <v>0</v>
      </c>
      <c r="AX18">
        <v>0</v>
      </c>
      <c r="AY18">
        <v>0</v>
      </c>
      <c r="AZ18">
        <f t="shared" si="0"/>
        <v>82.799985000000007</v>
      </c>
      <c r="BA18">
        <f t="shared" si="1"/>
        <v>2155.3661630000006</v>
      </c>
      <c r="BD18">
        <v>4.2938999999999998</v>
      </c>
      <c r="BE18">
        <v>0</v>
      </c>
      <c r="BF18">
        <v>2.3224999999999999E-2</v>
      </c>
      <c r="BG18">
        <v>0</v>
      </c>
      <c r="BH18">
        <v>1.1150000000000001E-3</v>
      </c>
      <c r="BI18">
        <v>0.83574999999999999</v>
      </c>
      <c r="BJ18">
        <v>0</v>
      </c>
      <c r="BK18">
        <v>1.6299999999999999E-2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3.542468</v>
      </c>
      <c r="BR18">
        <v>0</v>
      </c>
      <c r="BS18">
        <v>1.64</v>
      </c>
      <c r="BT18">
        <v>0</v>
      </c>
      <c r="BU18">
        <v>2.6925150000000002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1.78</v>
      </c>
      <c r="CC18">
        <v>0.86</v>
      </c>
      <c r="CD18">
        <v>1.73</v>
      </c>
      <c r="CE18">
        <v>0</v>
      </c>
      <c r="CF18">
        <v>0.23</v>
      </c>
      <c r="CG18">
        <v>1.89</v>
      </c>
      <c r="CH18">
        <v>0.155726</v>
      </c>
      <c r="CI18">
        <v>7.12</v>
      </c>
      <c r="CJ18">
        <v>1.95</v>
      </c>
      <c r="CK18">
        <v>1.84</v>
      </c>
      <c r="CL18">
        <v>3.5424669999999998</v>
      </c>
      <c r="CM18">
        <v>0.935114</v>
      </c>
      <c r="CN18">
        <v>3.542468</v>
      </c>
      <c r="CO18">
        <v>3.03</v>
      </c>
      <c r="CP18">
        <v>0.99398600000000004</v>
      </c>
      <c r="CQ18">
        <v>2.7933979999999998</v>
      </c>
      <c r="CR18">
        <v>3.57</v>
      </c>
      <c r="CS18">
        <v>2.0177679999999998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82.799985000000007</v>
      </c>
    </row>
    <row r="19" spans="1:114">
      <c r="A19" t="s">
        <v>61</v>
      </c>
      <c r="B19">
        <v>0</v>
      </c>
      <c r="C19">
        <v>34.516402999999997</v>
      </c>
      <c r="D19">
        <v>5.4787939999999997</v>
      </c>
      <c r="E19">
        <v>0</v>
      </c>
      <c r="F19">
        <v>14.482229</v>
      </c>
      <c r="G19">
        <v>22.628482000000002</v>
      </c>
      <c r="H19">
        <v>0</v>
      </c>
      <c r="I19">
        <v>91.462400000000002</v>
      </c>
      <c r="J19">
        <v>2.2865600000000001</v>
      </c>
      <c r="K19">
        <v>343.89265999999998</v>
      </c>
      <c r="L19">
        <v>437.61432400000001</v>
      </c>
      <c r="M19">
        <v>92.912925000000001</v>
      </c>
      <c r="N19">
        <v>119.136178</v>
      </c>
      <c r="O19">
        <v>62.394581000000002</v>
      </c>
      <c r="P19">
        <v>68.778823000000003</v>
      </c>
      <c r="Q19">
        <v>21.969277000000002</v>
      </c>
      <c r="R19">
        <v>42.846212999999999</v>
      </c>
      <c r="S19">
        <v>26.616266</v>
      </c>
      <c r="T19">
        <v>0.56176800000000005</v>
      </c>
      <c r="U19">
        <v>275.625</v>
      </c>
      <c r="V19">
        <v>20.731850000000001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42.933545000000002</v>
      </c>
      <c r="AH19">
        <v>19.544236000000001</v>
      </c>
      <c r="AI19">
        <v>0</v>
      </c>
      <c r="AJ19">
        <v>0</v>
      </c>
      <c r="AK19">
        <v>26.555779999999999</v>
      </c>
      <c r="AL19">
        <v>0</v>
      </c>
      <c r="AM19">
        <v>5.376684</v>
      </c>
      <c r="AN19">
        <v>0.68552299999999999</v>
      </c>
      <c r="AO19">
        <v>0</v>
      </c>
      <c r="AP19">
        <v>0</v>
      </c>
      <c r="AQ19">
        <v>0</v>
      </c>
      <c r="AR19">
        <v>52.44</v>
      </c>
      <c r="AS19">
        <v>32.688360000000003</v>
      </c>
      <c r="AT19">
        <v>11.2476</v>
      </c>
      <c r="AU19">
        <v>0</v>
      </c>
      <c r="AV19">
        <v>5.4787939999999997</v>
      </c>
      <c r="AW19">
        <v>0</v>
      </c>
      <c r="AX19">
        <v>0</v>
      </c>
      <c r="AY19">
        <v>0</v>
      </c>
      <c r="AZ19">
        <f t="shared" si="0"/>
        <v>82.800096000000011</v>
      </c>
      <c r="BA19">
        <f t="shared" si="1"/>
        <v>2160.8862740000004</v>
      </c>
      <c r="BD19">
        <v>4.2938999999999998</v>
      </c>
      <c r="BE19">
        <v>0</v>
      </c>
      <c r="BF19">
        <v>2.3335999999999999E-2</v>
      </c>
      <c r="BG19">
        <v>0</v>
      </c>
      <c r="BH19">
        <v>1.1150000000000001E-3</v>
      </c>
      <c r="BI19">
        <v>0.83574999999999999</v>
      </c>
      <c r="BJ19">
        <v>0</v>
      </c>
      <c r="BK19">
        <v>1.6299999999999999E-2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3.542468</v>
      </c>
      <c r="BR19">
        <v>0</v>
      </c>
      <c r="BS19">
        <v>1.64</v>
      </c>
      <c r="BT19">
        <v>0</v>
      </c>
      <c r="BU19">
        <v>2.6925150000000002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1.78</v>
      </c>
      <c r="CC19">
        <v>0.86</v>
      </c>
      <c r="CD19">
        <v>1.73</v>
      </c>
      <c r="CE19">
        <v>0</v>
      </c>
      <c r="CF19">
        <v>0.23</v>
      </c>
      <c r="CG19">
        <v>1.89</v>
      </c>
      <c r="CH19">
        <v>0.155726</v>
      </c>
      <c r="CI19">
        <v>7.12</v>
      </c>
      <c r="CJ19">
        <v>1.95</v>
      </c>
      <c r="CK19">
        <v>1.84</v>
      </c>
      <c r="CL19">
        <v>3.5424669999999998</v>
      </c>
      <c r="CM19">
        <v>0.935114</v>
      </c>
      <c r="CN19">
        <v>3.542468</v>
      </c>
      <c r="CO19">
        <v>3.03</v>
      </c>
      <c r="CP19">
        <v>0.99398600000000004</v>
      </c>
      <c r="CQ19">
        <v>2.7933979999999998</v>
      </c>
      <c r="CR19">
        <v>3.57</v>
      </c>
      <c r="CS19">
        <v>2.0177679999999998</v>
      </c>
      <c r="CT19">
        <v>1.9429620000000001</v>
      </c>
      <c r="CU19">
        <v>0.97984300000000002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82.800096000000011</v>
      </c>
    </row>
    <row r="20" spans="1:114">
      <c r="A20" t="s">
        <v>62</v>
      </c>
      <c r="B20">
        <v>0</v>
      </c>
      <c r="C20">
        <v>34.516402999999997</v>
      </c>
      <c r="D20">
        <v>5.4787939999999997</v>
      </c>
      <c r="E20">
        <v>0</v>
      </c>
      <c r="F20">
        <v>14.482229</v>
      </c>
      <c r="G20">
        <v>22.628482000000002</v>
      </c>
      <c r="H20">
        <v>0</v>
      </c>
      <c r="I20">
        <v>91.462400000000002</v>
      </c>
      <c r="J20">
        <v>2.2865600000000001</v>
      </c>
      <c r="K20">
        <v>343.89265999999998</v>
      </c>
      <c r="L20">
        <v>437.61432400000001</v>
      </c>
      <c r="M20">
        <v>92.912925000000001</v>
      </c>
      <c r="N20">
        <v>119.136178</v>
      </c>
      <c r="O20">
        <v>62.394581000000002</v>
      </c>
      <c r="P20">
        <v>68.778823000000003</v>
      </c>
      <c r="Q20">
        <v>21.969277000000002</v>
      </c>
      <c r="R20">
        <v>42.846212999999999</v>
      </c>
      <c r="S20">
        <v>26.616266</v>
      </c>
      <c r="T20">
        <v>0.56176800000000005</v>
      </c>
      <c r="U20">
        <v>275.625</v>
      </c>
      <c r="V20">
        <v>20.731850000000001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42.933545000000002</v>
      </c>
      <c r="AH20">
        <v>19.544236000000001</v>
      </c>
      <c r="AI20">
        <v>0</v>
      </c>
      <c r="AJ20">
        <v>0</v>
      </c>
      <c r="AK20">
        <v>26.555779999999999</v>
      </c>
      <c r="AL20">
        <v>0</v>
      </c>
      <c r="AM20">
        <v>5.376684</v>
      </c>
      <c r="AN20">
        <v>0.68552299999999999</v>
      </c>
      <c r="AO20">
        <v>0</v>
      </c>
      <c r="AP20">
        <v>0</v>
      </c>
      <c r="AQ20">
        <v>0</v>
      </c>
      <c r="AR20">
        <v>52.44</v>
      </c>
      <c r="AS20">
        <v>32.688360000000003</v>
      </c>
      <c r="AT20">
        <v>11.2476</v>
      </c>
      <c r="AU20">
        <v>0</v>
      </c>
      <c r="AV20">
        <v>5.4787939999999997</v>
      </c>
      <c r="AW20">
        <v>0</v>
      </c>
      <c r="AX20">
        <v>0</v>
      </c>
      <c r="AY20">
        <v>0</v>
      </c>
      <c r="AZ20">
        <f t="shared" si="0"/>
        <v>82.800096000000011</v>
      </c>
      <c r="BA20">
        <f t="shared" si="1"/>
        <v>2160.8862740000004</v>
      </c>
      <c r="BD20">
        <v>4.2938999999999998</v>
      </c>
      <c r="BE20">
        <v>0</v>
      </c>
      <c r="BF20">
        <v>2.3335999999999999E-2</v>
      </c>
      <c r="BG20">
        <v>0</v>
      </c>
      <c r="BH20">
        <v>1.1150000000000001E-3</v>
      </c>
      <c r="BI20">
        <v>0.83574999999999999</v>
      </c>
      <c r="BJ20">
        <v>0</v>
      </c>
      <c r="BK20">
        <v>1.6299999999999999E-2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3.542468</v>
      </c>
      <c r="BR20">
        <v>0</v>
      </c>
      <c r="BS20">
        <v>1.64</v>
      </c>
      <c r="BT20">
        <v>0</v>
      </c>
      <c r="BU20">
        <v>2.6925150000000002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1.78</v>
      </c>
      <c r="CC20">
        <v>0.86</v>
      </c>
      <c r="CD20">
        <v>1.73</v>
      </c>
      <c r="CE20">
        <v>0</v>
      </c>
      <c r="CF20">
        <v>0.23</v>
      </c>
      <c r="CG20">
        <v>1.89</v>
      </c>
      <c r="CH20">
        <v>0.155726</v>
      </c>
      <c r="CI20">
        <v>7.12</v>
      </c>
      <c r="CJ20">
        <v>1.95</v>
      </c>
      <c r="CK20">
        <v>1.84</v>
      </c>
      <c r="CL20">
        <v>3.5424669999999998</v>
      </c>
      <c r="CM20">
        <v>0.935114</v>
      </c>
      <c r="CN20">
        <v>3.542468</v>
      </c>
      <c r="CO20">
        <v>3.03</v>
      </c>
      <c r="CP20">
        <v>0.99398600000000004</v>
      </c>
      <c r="CQ20">
        <v>2.7933979999999998</v>
      </c>
      <c r="CR20">
        <v>3.57</v>
      </c>
      <c r="CS20">
        <v>2.0177679999999998</v>
      </c>
      <c r="CT20">
        <v>1.9429620000000001</v>
      </c>
      <c r="CU20">
        <v>0.97984300000000002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82.800096000000011</v>
      </c>
    </row>
    <row r="21" spans="1:114">
      <c r="A21" t="s">
        <v>63</v>
      </c>
      <c r="B21">
        <v>0</v>
      </c>
      <c r="C21">
        <v>34.516402999999997</v>
      </c>
      <c r="D21">
        <v>5.4787939999999997</v>
      </c>
      <c r="E21">
        <v>0</v>
      </c>
      <c r="F21">
        <v>14.482229</v>
      </c>
      <c r="G21">
        <v>22.628482000000002</v>
      </c>
      <c r="H21">
        <v>0</v>
      </c>
      <c r="I21">
        <v>91.462400000000002</v>
      </c>
      <c r="J21">
        <v>2.2865600000000001</v>
      </c>
      <c r="K21">
        <v>343.89265999999998</v>
      </c>
      <c r="L21">
        <v>437.61432400000001</v>
      </c>
      <c r="M21">
        <v>92.912925000000001</v>
      </c>
      <c r="N21">
        <v>119.136178</v>
      </c>
      <c r="O21">
        <v>62.394581000000002</v>
      </c>
      <c r="P21">
        <v>68.778823000000003</v>
      </c>
      <c r="Q21">
        <v>21.969277000000002</v>
      </c>
      <c r="R21">
        <v>42.846212999999999</v>
      </c>
      <c r="S21">
        <v>26.616266</v>
      </c>
      <c r="T21">
        <v>0.56176800000000005</v>
      </c>
      <c r="U21">
        <v>275.625</v>
      </c>
      <c r="V21">
        <v>20.731850000000001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42.933545000000002</v>
      </c>
      <c r="AH21">
        <v>19.544236000000001</v>
      </c>
      <c r="AI21">
        <v>0</v>
      </c>
      <c r="AJ21">
        <v>0</v>
      </c>
      <c r="AK21">
        <v>26.555779999999999</v>
      </c>
      <c r="AL21">
        <v>0</v>
      </c>
      <c r="AM21">
        <v>10.918805000000001</v>
      </c>
      <c r="AN21">
        <v>0.68552299999999999</v>
      </c>
      <c r="AO21">
        <v>0</v>
      </c>
      <c r="AP21">
        <v>0</v>
      </c>
      <c r="AQ21">
        <v>0</v>
      </c>
      <c r="AR21">
        <v>46.92</v>
      </c>
      <c r="AS21">
        <v>31.897383000000001</v>
      </c>
      <c r="AT21">
        <v>11.2476</v>
      </c>
      <c r="AU21">
        <v>0</v>
      </c>
      <c r="AV21">
        <v>5.4787939999999997</v>
      </c>
      <c r="AW21">
        <v>0</v>
      </c>
      <c r="AX21">
        <v>0</v>
      </c>
      <c r="AY21">
        <v>0</v>
      </c>
      <c r="AZ21">
        <f t="shared" si="0"/>
        <v>82.800096000000011</v>
      </c>
      <c r="BA21">
        <f t="shared" si="1"/>
        <v>2160.1174180000007</v>
      </c>
      <c r="BD21">
        <v>4.2938999999999998</v>
      </c>
      <c r="BE21">
        <v>0</v>
      </c>
      <c r="BF21">
        <v>2.3335999999999999E-2</v>
      </c>
      <c r="BG21">
        <v>0</v>
      </c>
      <c r="BH21">
        <v>1.1150000000000001E-3</v>
      </c>
      <c r="BI21">
        <v>0.83574999999999999</v>
      </c>
      <c r="BJ21">
        <v>0</v>
      </c>
      <c r="BK21">
        <v>1.6299999999999999E-2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3.542468</v>
      </c>
      <c r="BR21">
        <v>0</v>
      </c>
      <c r="BS21">
        <v>1.64</v>
      </c>
      <c r="BT21">
        <v>0</v>
      </c>
      <c r="BU21">
        <v>2.6925150000000002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1.78</v>
      </c>
      <c r="CC21">
        <v>0.86</v>
      </c>
      <c r="CD21">
        <v>1.73</v>
      </c>
      <c r="CE21">
        <v>0</v>
      </c>
      <c r="CF21">
        <v>0.23</v>
      </c>
      <c r="CG21">
        <v>1.89</v>
      </c>
      <c r="CH21">
        <v>0.155726</v>
      </c>
      <c r="CI21">
        <v>7.12</v>
      </c>
      <c r="CJ21">
        <v>1.95</v>
      </c>
      <c r="CK21">
        <v>1.84</v>
      </c>
      <c r="CL21">
        <v>3.5424669999999998</v>
      </c>
      <c r="CM21">
        <v>0.935114</v>
      </c>
      <c r="CN21">
        <v>3.542468</v>
      </c>
      <c r="CO21">
        <v>3.03</v>
      </c>
      <c r="CP21">
        <v>0.99398600000000004</v>
      </c>
      <c r="CQ21">
        <v>2.7933979999999998</v>
      </c>
      <c r="CR21">
        <v>3.57</v>
      </c>
      <c r="CS21">
        <v>2.0177679999999998</v>
      </c>
      <c r="CT21">
        <v>1.9429620000000001</v>
      </c>
      <c r="CU21">
        <v>0.97984300000000002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82.800096000000011</v>
      </c>
    </row>
    <row r="22" spans="1:114">
      <c r="A22" t="s">
        <v>64</v>
      </c>
      <c r="B22">
        <v>0</v>
      </c>
      <c r="C22">
        <v>34.516402999999997</v>
      </c>
      <c r="D22">
        <v>5.4787939999999997</v>
      </c>
      <c r="E22">
        <v>0</v>
      </c>
      <c r="F22">
        <v>14.482229</v>
      </c>
      <c r="G22">
        <v>22.628482000000002</v>
      </c>
      <c r="H22">
        <v>0</v>
      </c>
      <c r="I22">
        <v>91.462400000000002</v>
      </c>
      <c r="J22">
        <v>2.2865600000000001</v>
      </c>
      <c r="K22">
        <v>343.89265999999998</v>
      </c>
      <c r="L22">
        <v>437.61432400000001</v>
      </c>
      <c r="M22">
        <v>92.912925000000001</v>
      </c>
      <c r="N22">
        <v>119.136178</v>
      </c>
      <c r="O22">
        <v>62.394581000000002</v>
      </c>
      <c r="P22">
        <v>68.778823000000003</v>
      </c>
      <c r="Q22">
        <v>21.969277000000002</v>
      </c>
      <c r="R22">
        <v>42.846212999999999</v>
      </c>
      <c r="S22">
        <v>26.616266</v>
      </c>
      <c r="T22">
        <v>0.56176800000000005</v>
      </c>
      <c r="U22">
        <v>275.625</v>
      </c>
      <c r="V22">
        <v>20.731850000000001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42.933545000000002</v>
      </c>
      <c r="AH22">
        <v>19.544236000000001</v>
      </c>
      <c r="AI22">
        <v>0</v>
      </c>
      <c r="AJ22">
        <v>0</v>
      </c>
      <c r="AK22">
        <v>26.555779999999999</v>
      </c>
      <c r="AL22">
        <v>0</v>
      </c>
      <c r="AM22">
        <v>10.918805000000001</v>
      </c>
      <c r="AN22">
        <v>0.68552299999999999</v>
      </c>
      <c r="AO22">
        <v>0</v>
      </c>
      <c r="AP22">
        <v>0</v>
      </c>
      <c r="AQ22">
        <v>0</v>
      </c>
      <c r="AR22">
        <v>46.92</v>
      </c>
      <c r="AS22">
        <v>31.897383000000001</v>
      </c>
      <c r="AT22">
        <v>11.2476</v>
      </c>
      <c r="AU22">
        <v>0</v>
      </c>
      <c r="AV22">
        <v>5.4787939999999997</v>
      </c>
      <c r="AW22">
        <v>0</v>
      </c>
      <c r="AX22">
        <v>0</v>
      </c>
      <c r="AY22">
        <v>0</v>
      </c>
      <c r="AZ22">
        <f t="shared" si="0"/>
        <v>82.800096000000011</v>
      </c>
      <c r="BA22">
        <f t="shared" si="1"/>
        <v>2160.1174180000007</v>
      </c>
      <c r="BD22">
        <v>4.2938999999999998</v>
      </c>
      <c r="BE22">
        <v>0</v>
      </c>
      <c r="BF22">
        <v>2.3335999999999999E-2</v>
      </c>
      <c r="BG22">
        <v>0</v>
      </c>
      <c r="BH22">
        <v>1.1150000000000001E-3</v>
      </c>
      <c r="BI22">
        <v>0.83574999999999999</v>
      </c>
      <c r="BJ22">
        <v>0</v>
      </c>
      <c r="BK22">
        <v>1.6299999999999999E-2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3.542468</v>
      </c>
      <c r="BR22">
        <v>0</v>
      </c>
      <c r="BS22">
        <v>1.64</v>
      </c>
      <c r="BT22">
        <v>0</v>
      </c>
      <c r="BU22">
        <v>2.6925150000000002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1.78</v>
      </c>
      <c r="CC22">
        <v>0.86</v>
      </c>
      <c r="CD22">
        <v>1.73</v>
      </c>
      <c r="CE22">
        <v>0</v>
      </c>
      <c r="CF22">
        <v>0.23</v>
      </c>
      <c r="CG22">
        <v>1.89</v>
      </c>
      <c r="CH22">
        <v>0.155726</v>
      </c>
      <c r="CI22">
        <v>7.12</v>
      </c>
      <c r="CJ22">
        <v>1.95</v>
      </c>
      <c r="CK22">
        <v>1.84</v>
      </c>
      <c r="CL22">
        <v>3.5424669999999998</v>
      </c>
      <c r="CM22">
        <v>0.935114</v>
      </c>
      <c r="CN22">
        <v>3.542468</v>
      </c>
      <c r="CO22">
        <v>3.03</v>
      </c>
      <c r="CP22">
        <v>0.99398600000000004</v>
      </c>
      <c r="CQ22">
        <v>2.7933979999999998</v>
      </c>
      <c r="CR22">
        <v>3.57</v>
      </c>
      <c r="CS22">
        <v>2.0177679999999998</v>
      </c>
      <c r="CT22">
        <v>1.9429620000000001</v>
      </c>
      <c r="CU22">
        <v>0.97984300000000002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82.800096000000011</v>
      </c>
    </row>
    <row r="23" spans="1:114">
      <c r="A23" t="s">
        <v>65</v>
      </c>
      <c r="B23">
        <v>0</v>
      </c>
      <c r="C23">
        <v>34.516402999999997</v>
      </c>
      <c r="D23">
        <v>5.4787939999999997</v>
      </c>
      <c r="E23">
        <v>0</v>
      </c>
      <c r="F23">
        <v>14.482229</v>
      </c>
      <c r="G23">
        <v>22.628482000000002</v>
      </c>
      <c r="H23">
        <v>0</v>
      </c>
      <c r="I23">
        <v>91.462400000000002</v>
      </c>
      <c r="J23">
        <v>2.2865600000000001</v>
      </c>
      <c r="K23">
        <v>343.89265999999998</v>
      </c>
      <c r="L23">
        <v>437.61432400000001</v>
      </c>
      <c r="M23">
        <v>92.912925000000001</v>
      </c>
      <c r="N23">
        <v>119.136178</v>
      </c>
      <c r="O23">
        <v>62.394581000000002</v>
      </c>
      <c r="P23">
        <v>68.778823000000003</v>
      </c>
      <c r="Q23">
        <v>21.969277000000002</v>
      </c>
      <c r="R23">
        <v>42.846212999999999</v>
      </c>
      <c r="S23">
        <v>26.616266</v>
      </c>
      <c r="T23">
        <v>0.56176800000000005</v>
      </c>
      <c r="U23">
        <v>275.625</v>
      </c>
      <c r="V23">
        <v>20.731850000000001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42.933545000000002</v>
      </c>
      <c r="AH23">
        <v>39.088472000000003</v>
      </c>
      <c r="AI23">
        <v>0</v>
      </c>
      <c r="AJ23">
        <v>0</v>
      </c>
      <c r="AK23">
        <v>26.555779999999999</v>
      </c>
      <c r="AL23">
        <v>0</v>
      </c>
      <c r="AM23">
        <v>16.345120999999999</v>
      </c>
      <c r="AN23">
        <v>0.68552299999999999</v>
      </c>
      <c r="AO23">
        <v>0</v>
      </c>
      <c r="AP23">
        <v>0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5.4787939999999997</v>
      </c>
      <c r="AW23">
        <v>0</v>
      </c>
      <c r="AX23">
        <v>0</v>
      </c>
      <c r="AY23">
        <v>0</v>
      </c>
      <c r="AZ23">
        <f t="shared" si="0"/>
        <v>82.955822000000012</v>
      </c>
      <c r="BA23">
        <f t="shared" si="1"/>
        <v>2185.2436960000005</v>
      </c>
      <c r="BD23">
        <v>4.2938999999999998</v>
      </c>
      <c r="BE23">
        <v>0</v>
      </c>
      <c r="BF23">
        <v>2.3335999999999999E-2</v>
      </c>
      <c r="BG23">
        <v>0</v>
      </c>
      <c r="BH23">
        <v>1.1150000000000001E-3</v>
      </c>
      <c r="BI23">
        <v>0.83574999999999999</v>
      </c>
      <c r="BJ23">
        <v>0</v>
      </c>
      <c r="BK23">
        <v>1.6299999999999999E-2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3.542468</v>
      </c>
      <c r="BR23">
        <v>0</v>
      </c>
      <c r="BS23">
        <v>1.64</v>
      </c>
      <c r="BT23">
        <v>0</v>
      </c>
      <c r="BU23">
        <v>2.6925150000000002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1.78</v>
      </c>
      <c r="CC23">
        <v>0.86</v>
      </c>
      <c r="CD23">
        <v>1.73</v>
      </c>
      <c r="CE23">
        <v>0</v>
      </c>
      <c r="CF23">
        <v>0.23</v>
      </c>
      <c r="CG23">
        <v>1.89</v>
      </c>
      <c r="CH23">
        <v>0.31145200000000001</v>
      </c>
      <c r="CI23">
        <v>7.12</v>
      </c>
      <c r="CJ23">
        <v>1.95</v>
      </c>
      <c r="CK23">
        <v>1.84</v>
      </c>
      <c r="CL23">
        <v>3.5424669999999998</v>
      </c>
      <c r="CM23">
        <v>0.935114</v>
      </c>
      <c r="CN23">
        <v>3.542468</v>
      </c>
      <c r="CO23">
        <v>3.03</v>
      </c>
      <c r="CP23">
        <v>0.99398600000000004</v>
      </c>
      <c r="CQ23">
        <v>2.7933979999999998</v>
      </c>
      <c r="CR23">
        <v>3.57</v>
      </c>
      <c r="CS23">
        <v>2.0177679999999998</v>
      </c>
      <c r="CT23">
        <v>1.9429620000000001</v>
      </c>
      <c r="CU23">
        <v>0.97984300000000002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82.955822000000012</v>
      </c>
    </row>
    <row r="24" spans="1:114">
      <c r="A24" t="s">
        <v>66</v>
      </c>
      <c r="B24">
        <v>0</v>
      </c>
      <c r="C24">
        <v>34.516402999999997</v>
      </c>
      <c r="D24">
        <v>5.4787939999999997</v>
      </c>
      <c r="E24">
        <v>0</v>
      </c>
      <c r="F24">
        <v>14.482229</v>
      </c>
      <c r="G24">
        <v>22.628482000000002</v>
      </c>
      <c r="H24">
        <v>0</v>
      </c>
      <c r="I24">
        <v>91.462400000000002</v>
      </c>
      <c r="J24">
        <v>2.2865600000000001</v>
      </c>
      <c r="K24">
        <v>343.89265999999998</v>
      </c>
      <c r="L24">
        <v>437.61432400000001</v>
      </c>
      <c r="M24">
        <v>92.912925000000001</v>
      </c>
      <c r="N24">
        <v>119.136178</v>
      </c>
      <c r="O24">
        <v>62.394581000000002</v>
      </c>
      <c r="P24">
        <v>68.778823000000003</v>
      </c>
      <c r="Q24">
        <v>21.969277000000002</v>
      </c>
      <c r="R24">
        <v>42.846212999999999</v>
      </c>
      <c r="S24">
        <v>26.616266</v>
      </c>
      <c r="T24">
        <v>0.56176800000000005</v>
      </c>
      <c r="U24">
        <v>275.625</v>
      </c>
      <c r="V24">
        <v>20.731850000000001</v>
      </c>
      <c r="W24">
        <v>34.799309999999998</v>
      </c>
      <c r="X24">
        <v>147.515625</v>
      </c>
      <c r="Y24">
        <v>0</v>
      </c>
      <c r="Z24">
        <v>13.1076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42.933545000000002</v>
      </c>
      <c r="AH24">
        <v>39.088472000000003</v>
      </c>
      <c r="AI24">
        <v>0</v>
      </c>
      <c r="AJ24">
        <v>0</v>
      </c>
      <c r="AK24">
        <v>26.555779999999999</v>
      </c>
      <c r="AL24">
        <v>0</v>
      </c>
      <c r="AM24">
        <v>16.345120999999999</v>
      </c>
      <c r="AN24">
        <v>0.68552299999999999</v>
      </c>
      <c r="AO24">
        <v>0</v>
      </c>
      <c r="AP24">
        <v>0</v>
      </c>
      <c r="AQ24">
        <v>13.862531000000001</v>
      </c>
      <c r="AR24">
        <v>46.92</v>
      </c>
      <c r="AS24">
        <v>31.897383000000001</v>
      </c>
      <c r="AT24">
        <v>11.2476</v>
      </c>
      <c r="AU24">
        <v>0</v>
      </c>
      <c r="AV24">
        <v>5.4787939999999997</v>
      </c>
      <c r="AW24">
        <v>0</v>
      </c>
      <c r="AX24">
        <v>0</v>
      </c>
      <c r="AY24">
        <v>0</v>
      </c>
      <c r="AZ24">
        <f t="shared" si="0"/>
        <v>82.955822000000012</v>
      </c>
      <c r="BA24">
        <f t="shared" si="1"/>
        <v>2205.6600270000004</v>
      </c>
      <c r="BD24">
        <v>4.2938999999999998</v>
      </c>
      <c r="BE24">
        <v>0</v>
      </c>
      <c r="BF24">
        <v>2.3335999999999999E-2</v>
      </c>
      <c r="BG24">
        <v>0</v>
      </c>
      <c r="BH24">
        <v>1.1150000000000001E-3</v>
      </c>
      <c r="BI24">
        <v>0.83574999999999999</v>
      </c>
      <c r="BJ24">
        <v>0</v>
      </c>
      <c r="BK24">
        <v>1.6299999999999999E-2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3.542468</v>
      </c>
      <c r="BR24">
        <v>0</v>
      </c>
      <c r="BS24">
        <v>1.64</v>
      </c>
      <c r="BT24">
        <v>0</v>
      </c>
      <c r="BU24">
        <v>2.6925150000000002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1.78</v>
      </c>
      <c r="CC24">
        <v>0.86</v>
      </c>
      <c r="CD24">
        <v>1.73</v>
      </c>
      <c r="CE24">
        <v>0</v>
      </c>
      <c r="CF24">
        <v>0.23</v>
      </c>
      <c r="CG24">
        <v>1.89</v>
      </c>
      <c r="CH24">
        <v>0.31145200000000001</v>
      </c>
      <c r="CI24">
        <v>7.12</v>
      </c>
      <c r="CJ24">
        <v>1.95</v>
      </c>
      <c r="CK24">
        <v>1.84</v>
      </c>
      <c r="CL24">
        <v>3.5424669999999998</v>
      </c>
      <c r="CM24">
        <v>0.935114</v>
      </c>
      <c r="CN24">
        <v>3.542468</v>
      </c>
      <c r="CO24">
        <v>3.03</v>
      </c>
      <c r="CP24">
        <v>0.99398600000000004</v>
      </c>
      <c r="CQ24">
        <v>2.7933979999999998</v>
      </c>
      <c r="CR24">
        <v>3.57</v>
      </c>
      <c r="CS24">
        <v>2.0177679999999998</v>
      </c>
      <c r="CT24">
        <v>1.9429620000000001</v>
      </c>
      <c r="CU24">
        <v>0.97984300000000002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82.955822000000012</v>
      </c>
    </row>
    <row r="25" spans="1:114">
      <c r="A25" t="s">
        <v>67</v>
      </c>
      <c r="B25">
        <v>0</v>
      </c>
      <c r="C25">
        <v>34.516402999999997</v>
      </c>
      <c r="D25">
        <v>5.4787939999999997</v>
      </c>
      <c r="E25">
        <v>0</v>
      </c>
      <c r="F25">
        <v>14.482229</v>
      </c>
      <c r="G25">
        <v>22.628482000000002</v>
      </c>
      <c r="H25">
        <v>0</v>
      </c>
      <c r="I25">
        <v>91.462400000000002</v>
      </c>
      <c r="J25">
        <v>2.2865600000000001</v>
      </c>
      <c r="K25">
        <v>343.89265999999998</v>
      </c>
      <c r="L25">
        <v>437.61432400000001</v>
      </c>
      <c r="M25">
        <v>92.912925000000001</v>
      </c>
      <c r="N25">
        <v>119.136178</v>
      </c>
      <c r="O25">
        <v>62.394581000000002</v>
      </c>
      <c r="P25">
        <v>68.778823000000003</v>
      </c>
      <c r="Q25">
        <v>21.969277000000002</v>
      </c>
      <c r="R25">
        <v>42.846212999999999</v>
      </c>
      <c r="S25">
        <v>26.616266</v>
      </c>
      <c r="T25">
        <v>0.56176800000000005</v>
      </c>
      <c r="U25">
        <v>275.625</v>
      </c>
      <c r="V25">
        <v>20.731850000000001</v>
      </c>
      <c r="W25">
        <v>34.799309999999998</v>
      </c>
      <c r="X25">
        <v>147.515625</v>
      </c>
      <c r="Y25">
        <v>0</v>
      </c>
      <c r="Z25">
        <v>13.1076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8.3321880000000004</v>
      </c>
      <c r="AG25">
        <v>42.933545000000002</v>
      </c>
      <c r="AH25">
        <v>41.042895999999999</v>
      </c>
      <c r="AI25">
        <v>0</v>
      </c>
      <c r="AJ25">
        <v>0</v>
      </c>
      <c r="AK25">
        <v>26.555779999999999</v>
      </c>
      <c r="AL25">
        <v>0</v>
      </c>
      <c r="AM25">
        <v>16.345120999999999</v>
      </c>
      <c r="AN25">
        <v>0.68552299999999999</v>
      </c>
      <c r="AO25">
        <v>0</v>
      </c>
      <c r="AP25">
        <v>0</v>
      </c>
      <c r="AQ25">
        <v>41.587591000000003</v>
      </c>
      <c r="AR25">
        <v>52.44</v>
      </c>
      <c r="AS25">
        <v>31.897383000000001</v>
      </c>
      <c r="AT25">
        <v>11.2476</v>
      </c>
      <c r="AU25">
        <v>0</v>
      </c>
      <c r="AV25">
        <v>5.4787939999999997</v>
      </c>
      <c r="AW25">
        <v>0</v>
      </c>
      <c r="AX25">
        <v>0</v>
      </c>
      <c r="AY25">
        <v>0</v>
      </c>
      <c r="AZ25">
        <f t="shared" si="0"/>
        <v>82.969726000000009</v>
      </c>
      <c r="BA25">
        <f t="shared" si="1"/>
        <v>2240.8734150000005</v>
      </c>
      <c r="BD25">
        <v>4.2938999999999998</v>
      </c>
      <c r="BE25">
        <v>0</v>
      </c>
      <c r="BF25">
        <v>2.3335999999999999E-2</v>
      </c>
      <c r="BG25">
        <v>0</v>
      </c>
      <c r="BH25">
        <v>1.1150000000000001E-3</v>
      </c>
      <c r="BI25">
        <v>0.83574999999999999</v>
      </c>
      <c r="BJ25">
        <v>0</v>
      </c>
      <c r="BK25">
        <v>1.6299999999999999E-2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3.542468</v>
      </c>
      <c r="BR25">
        <v>0</v>
      </c>
      <c r="BS25">
        <v>1.64</v>
      </c>
      <c r="BT25">
        <v>0</v>
      </c>
      <c r="BU25">
        <v>2.6925150000000002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1.78</v>
      </c>
      <c r="CC25">
        <v>0.86</v>
      </c>
      <c r="CD25">
        <v>1.73</v>
      </c>
      <c r="CE25">
        <v>0</v>
      </c>
      <c r="CF25">
        <v>0.23</v>
      </c>
      <c r="CG25">
        <v>1.89</v>
      </c>
      <c r="CH25">
        <v>0.32535599999999998</v>
      </c>
      <c r="CI25">
        <v>7.12</v>
      </c>
      <c r="CJ25">
        <v>1.95</v>
      </c>
      <c r="CK25">
        <v>1.84</v>
      </c>
      <c r="CL25">
        <v>3.5424669999999998</v>
      </c>
      <c r="CM25">
        <v>0.935114</v>
      </c>
      <c r="CN25">
        <v>3.542468</v>
      </c>
      <c r="CO25">
        <v>3.03</v>
      </c>
      <c r="CP25">
        <v>0.99398600000000004</v>
      </c>
      <c r="CQ25">
        <v>2.7933979999999998</v>
      </c>
      <c r="CR25">
        <v>3.57</v>
      </c>
      <c r="CS25">
        <v>2.0177679999999998</v>
      </c>
      <c r="CT25">
        <v>1.9429620000000001</v>
      </c>
      <c r="CU25">
        <v>0.97984300000000002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82.969726000000009</v>
      </c>
    </row>
    <row r="26" spans="1:114">
      <c r="A26" t="s">
        <v>68</v>
      </c>
      <c r="B26">
        <v>0</v>
      </c>
      <c r="C26">
        <v>34.516402999999997</v>
      </c>
      <c r="D26">
        <v>5.4787939999999997</v>
      </c>
      <c r="E26">
        <v>0</v>
      </c>
      <c r="F26">
        <v>14.482229</v>
      </c>
      <c r="G26">
        <v>22.628482000000002</v>
      </c>
      <c r="H26">
        <v>0</v>
      </c>
      <c r="I26">
        <v>91.462400000000002</v>
      </c>
      <c r="J26">
        <v>2.2865600000000001</v>
      </c>
      <c r="K26">
        <v>343.89265999999998</v>
      </c>
      <c r="L26">
        <v>437.61432400000001</v>
      </c>
      <c r="M26">
        <v>92.912925000000001</v>
      </c>
      <c r="N26">
        <v>119.136178</v>
      </c>
      <c r="O26">
        <v>62.394581000000002</v>
      </c>
      <c r="P26">
        <v>68.778823000000003</v>
      </c>
      <c r="Q26">
        <v>21.969277000000002</v>
      </c>
      <c r="R26">
        <v>42.846212999999999</v>
      </c>
      <c r="S26">
        <v>26.616266</v>
      </c>
      <c r="T26">
        <v>0.56176800000000005</v>
      </c>
      <c r="U26">
        <v>275.625</v>
      </c>
      <c r="V26">
        <v>20.731850000000001</v>
      </c>
      <c r="W26">
        <v>34.799309999999998</v>
      </c>
      <c r="X26">
        <v>147.515625</v>
      </c>
      <c r="Y26">
        <v>0</v>
      </c>
      <c r="Z26">
        <v>13.1076</v>
      </c>
      <c r="AA26">
        <v>3.7919999999999998</v>
      </c>
      <c r="AB26">
        <v>3.4694120000000002</v>
      </c>
      <c r="AC26">
        <v>0</v>
      </c>
      <c r="AD26">
        <v>0</v>
      </c>
      <c r="AE26">
        <v>0</v>
      </c>
      <c r="AF26">
        <v>8.3321880000000004</v>
      </c>
      <c r="AG26">
        <v>42.933545000000002</v>
      </c>
      <c r="AH26">
        <v>61.564343000000001</v>
      </c>
      <c r="AI26">
        <v>0</v>
      </c>
      <c r="AJ26">
        <v>0</v>
      </c>
      <c r="AK26">
        <v>26.555779999999999</v>
      </c>
      <c r="AL26">
        <v>0</v>
      </c>
      <c r="AM26">
        <v>16.345120999999999</v>
      </c>
      <c r="AN26">
        <v>0.68552299999999999</v>
      </c>
      <c r="AO26">
        <v>0</v>
      </c>
      <c r="AP26">
        <v>0</v>
      </c>
      <c r="AQ26">
        <v>41.587591000000003</v>
      </c>
      <c r="AR26">
        <v>52.44</v>
      </c>
      <c r="AS26">
        <v>31.897383000000001</v>
      </c>
      <c r="AT26">
        <v>11.2476</v>
      </c>
      <c r="AU26">
        <v>0</v>
      </c>
      <c r="AV26">
        <v>5.4787939999999997</v>
      </c>
      <c r="AW26">
        <v>0</v>
      </c>
      <c r="AX26">
        <v>0</v>
      </c>
      <c r="AY26">
        <v>0</v>
      </c>
      <c r="AZ26">
        <f t="shared" si="0"/>
        <v>83.542118000000002</v>
      </c>
      <c r="BA26">
        <f t="shared" si="1"/>
        <v>2269.2286660000004</v>
      </c>
      <c r="BD26">
        <v>4.2938999999999998</v>
      </c>
      <c r="BE26">
        <v>0</v>
      </c>
      <c r="BF26">
        <v>2.3335999999999999E-2</v>
      </c>
      <c r="BG26">
        <v>0</v>
      </c>
      <c r="BH26">
        <v>1.1150000000000001E-3</v>
      </c>
      <c r="BI26">
        <v>0.83574999999999999</v>
      </c>
      <c r="BJ26">
        <v>0</v>
      </c>
      <c r="BK26">
        <v>1.6299999999999999E-2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3.542468</v>
      </c>
      <c r="BR26">
        <v>0</v>
      </c>
      <c r="BS26">
        <v>1.64</v>
      </c>
      <c r="BT26">
        <v>0.33832299999999998</v>
      </c>
      <c r="BU26">
        <v>2.6925150000000002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1.78</v>
      </c>
      <c r="CC26">
        <v>0.89</v>
      </c>
      <c r="CD26">
        <v>1.77</v>
      </c>
      <c r="CE26">
        <v>0</v>
      </c>
      <c r="CF26">
        <v>0.23</v>
      </c>
      <c r="CG26">
        <v>1.89</v>
      </c>
      <c r="CH26">
        <v>0.489425</v>
      </c>
      <c r="CI26">
        <v>7.12</v>
      </c>
      <c r="CJ26">
        <v>1.95</v>
      </c>
      <c r="CK26">
        <v>1.84</v>
      </c>
      <c r="CL26">
        <v>3.5424669999999998</v>
      </c>
      <c r="CM26">
        <v>0.935114</v>
      </c>
      <c r="CN26">
        <v>3.542468</v>
      </c>
      <c r="CO26">
        <v>3.03</v>
      </c>
      <c r="CP26">
        <v>0.99398600000000004</v>
      </c>
      <c r="CQ26">
        <v>2.7933979999999998</v>
      </c>
      <c r="CR26">
        <v>3.57</v>
      </c>
      <c r="CS26">
        <v>2.0177679999999998</v>
      </c>
      <c r="CT26">
        <v>1.9429620000000001</v>
      </c>
      <c r="CU26">
        <v>0.97984300000000002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83.542118000000002</v>
      </c>
    </row>
    <row r="27" spans="1:114">
      <c r="A27" t="s">
        <v>69</v>
      </c>
      <c r="B27">
        <v>0</v>
      </c>
      <c r="C27">
        <v>34.516402999999997</v>
      </c>
      <c r="D27">
        <v>5.4787939999999997</v>
      </c>
      <c r="E27">
        <v>0</v>
      </c>
      <c r="F27">
        <v>14.482229</v>
      </c>
      <c r="G27">
        <v>22.628482000000002</v>
      </c>
      <c r="H27">
        <v>0</v>
      </c>
      <c r="I27">
        <v>91.462400000000002</v>
      </c>
      <c r="J27">
        <v>2.2865600000000001</v>
      </c>
      <c r="K27">
        <v>343.89265999999998</v>
      </c>
      <c r="L27">
        <v>437.61432400000001</v>
      </c>
      <c r="M27">
        <v>92.912925000000001</v>
      </c>
      <c r="N27">
        <v>119.136178</v>
      </c>
      <c r="O27">
        <v>62.394581000000002</v>
      </c>
      <c r="P27">
        <v>68.778823000000003</v>
      </c>
      <c r="Q27">
        <v>21.969277000000002</v>
      </c>
      <c r="R27">
        <v>42.846212999999999</v>
      </c>
      <c r="S27">
        <v>26.616266</v>
      </c>
      <c r="T27">
        <v>0.56176800000000005</v>
      </c>
      <c r="U27">
        <v>275.625</v>
      </c>
      <c r="V27">
        <v>20.731850000000001</v>
      </c>
      <c r="W27">
        <v>34.799309999999998</v>
      </c>
      <c r="X27">
        <v>147.515625</v>
      </c>
      <c r="Y27">
        <v>0</v>
      </c>
      <c r="Z27">
        <v>13.1076</v>
      </c>
      <c r="AA27">
        <v>13.983000000000001</v>
      </c>
      <c r="AB27">
        <v>13.600092</v>
      </c>
      <c r="AC27">
        <v>7.9142219999999996</v>
      </c>
      <c r="AD27">
        <v>0</v>
      </c>
      <c r="AE27">
        <v>0</v>
      </c>
      <c r="AF27">
        <v>8.3321880000000004</v>
      </c>
      <c r="AG27">
        <v>42.933545000000002</v>
      </c>
      <c r="AH27">
        <v>68.404826</v>
      </c>
      <c r="AI27">
        <v>3.9559120000000001</v>
      </c>
      <c r="AJ27">
        <v>0</v>
      </c>
      <c r="AK27">
        <v>26.555779999999999</v>
      </c>
      <c r="AL27">
        <v>0</v>
      </c>
      <c r="AM27">
        <v>16.345120999999999</v>
      </c>
      <c r="AN27">
        <v>0.68552299999999999</v>
      </c>
      <c r="AO27">
        <v>0</v>
      </c>
      <c r="AP27">
        <v>0</v>
      </c>
      <c r="AQ27">
        <v>37.626868999999999</v>
      </c>
      <c r="AR27">
        <v>46.92</v>
      </c>
      <c r="AS27">
        <v>31.897383000000001</v>
      </c>
      <c r="AT27">
        <v>11.2476</v>
      </c>
      <c r="AU27">
        <v>0</v>
      </c>
      <c r="AV27">
        <v>5.4787939999999997</v>
      </c>
      <c r="AW27">
        <v>0</v>
      </c>
      <c r="AX27">
        <v>0</v>
      </c>
      <c r="AY27">
        <v>0</v>
      </c>
      <c r="AZ27">
        <f t="shared" si="0"/>
        <v>83.980710999999999</v>
      </c>
      <c r="BA27">
        <f t="shared" si="1"/>
        <v>2299.2188340000007</v>
      </c>
      <c r="BD27">
        <v>4.2938999999999998</v>
      </c>
      <c r="BE27">
        <v>0</v>
      </c>
      <c r="BF27">
        <v>2.3224999999999999E-2</v>
      </c>
      <c r="BG27">
        <v>0</v>
      </c>
      <c r="BH27">
        <v>1.1150000000000001E-3</v>
      </c>
      <c r="BI27">
        <v>0.83574999999999999</v>
      </c>
      <c r="BJ27">
        <v>0</v>
      </c>
      <c r="BK27">
        <v>1.6299999999999999E-2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3.542468</v>
      </c>
      <c r="BR27">
        <v>5.4765000000000001E-2</v>
      </c>
      <c r="BS27">
        <v>1.64</v>
      </c>
      <c r="BT27">
        <v>0.676647</v>
      </c>
      <c r="BU27">
        <v>2.6925150000000002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1.83</v>
      </c>
      <c r="CC27">
        <v>0.83</v>
      </c>
      <c r="CD27">
        <v>1.77</v>
      </c>
      <c r="CE27">
        <v>0</v>
      </c>
      <c r="CF27">
        <v>0.23</v>
      </c>
      <c r="CG27">
        <v>1.89</v>
      </c>
      <c r="CH27">
        <v>0.54503999999999997</v>
      </c>
      <c r="CI27">
        <v>7.12</v>
      </c>
      <c r="CJ27">
        <v>1.95</v>
      </c>
      <c r="CK27">
        <v>1.84</v>
      </c>
      <c r="CL27">
        <v>3.5424669999999998</v>
      </c>
      <c r="CM27">
        <v>0.935114</v>
      </c>
      <c r="CN27">
        <v>3.542468</v>
      </c>
      <c r="CO27">
        <v>3.03</v>
      </c>
      <c r="CP27">
        <v>0.99398600000000004</v>
      </c>
      <c r="CQ27">
        <v>2.7933979999999998</v>
      </c>
      <c r="CR27">
        <v>3.57</v>
      </c>
      <c r="CS27">
        <v>2.0177679999999998</v>
      </c>
      <c r="CT27">
        <v>1.9429620000000001</v>
      </c>
      <c r="CU27">
        <v>0.97984300000000002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83.980710999999999</v>
      </c>
    </row>
    <row r="28" spans="1:114">
      <c r="A28" t="s">
        <v>70</v>
      </c>
      <c r="B28">
        <v>0</v>
      </c>
      <c r="C28">
        <v>34.516402999999997</v>
      </c>
      <c r="D28">
        <v>5.4787939999999997</v>
      </c>
      <c r="E28">
        <v>0</v>
      </c>
      <c r="F28">
        <v>14.482229</v>
      </c>
      <c r="G28">
        <v>22.628482000000002</v>
      </c>
      <c r="H28">
        <v>0</v>
      </c>
      <c r="I28">
        <v>91.462400000000002</v>
      </c>
      <c r="J28">
        <v>2.2865600000000001</v>
      </c>
      <c r="K28">
        <v>343.89265999999998</v>
      </c>
      <c r="L28">
        <v>437.61432400000001</v>
      </c>
      <c r="M28">
        <v>92.912925000000001</v>
      </c>
      <c r="N28">
        <v>119.136178</v>
      </c>
      <c r="O28">
        <v>62.394581000000002</v>
      </c>
      <c r="P28">
        <v>68.778823000000003</v>
      </c>
      <c r="Q28">
        <v>21.969277000000002</v>
      </c>
      <c r="R28">
        <v>42.846212999999999</v>
      </c>
      <c r="S28">
        <v>26.616266</v>
      </c>
      <c r="T28">
        <v>0.56176800000000005</v>
      </c>
      <c r="U28">
        <v>275.625</v>
      </c>
      <c r="V28">
        <v>20.731850000000001</v>
      </c>
      <c r="W28">
        <v>34.799309999999998</v>
      </c>
      <c r="X28">
        <v>147.515625</v>
      </c>
      <c r="Y28">
        <v>0</v>
      </c>
      <c r="Z28">
        <v>13.1076</v>
      </c>
      <c r="AA28">
        <v>17.774999999999999</v>
      </c>
      <c r="AB28">
        <v>27.338961000000001</v>
      </c>
      <c r="AC28">
        <v>15.828445</v>
      </c>
      <c r="AD28">
        <v>9.4297959999999996</v>
      </c>
      <c r="AE28">
        <v>0</v>
      </c>
      <c r="AF28">
        <v>8.3321880000000004</v>
      </c>
      <c r="AG28">
        <v>42.933545000000002</v>
      </c>
      <c r="AH28">
        <v>96.059920000000005</v>
      </c>
      <c r="AI28">
        <v>17.142282999999999</v>
      </c>
      <c r="AJ28">
        <v>0</v>
      </c>
      <c r="AK28">
        <v>26.555779999999999</v>
      </c>
      <c r="AL28">
        <v>0</v>
      </c>
      <c r="AM28">
        <v>16.345120999999999</v>
      </c>
      <c r="AN28">
        <v>0.68552299999999999</v>
      </c>
      <c r="AO28">
        <v>0</v>
      </c>
      <c r="AP28">
        <v>0</v>
      </c>
      <c r="AQ28">
        <v>41.587591000000003</v>
      </c>
      <c r="AR28">
        <v>46.92</v>
      </c>
      <c r="AS28">
        <v>31.897383000000001</v>
      </c>
      <c r="AT28">
        <v>11.2476</v>
      </c>
      <c r="AU28">
        <v>0</v>
      </c>
      <c r="AV28">
        <v>5.4787939999999997</v>
      </c>
      <c r="AW28">
        <v>0</v>
      </c>
      <c r="AX28">
        <v>0</v>
      </c>
      <c r="AY28">
        <v>0</v>
      </c>
      <c r="AZ28">
        <f t="shared" si="0"/>
        <v>85.220993000000007</v>
      </c>
      <c r="BA28">
        <f t="shared" si="1"/>
        <v>2380.136191000001</v>
      </c>
      <c r="BD28">
        <v>4.2938999999999998</v>
      </c>
      <c r="BE28">
        <v>0</v>
      </c>
      <c r="BF28">
        <v>2.3224999999999999E-2</v>
      </c>
      <c r="BG28">
        <v>0</v>
      </c>
      <c r="BH28">
        <v>1.1150000000000001E-3</v>
      </c>
      <c r="BI28">
        <v>0.83574999999999999</v>
      </c>
      <c r="BJ28">
        <v>0</v>
      </c>
      <c r="BK28">
        <v>1.6299999999999999E-2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3.542468</v>
      </c>
      <c r="BR28">
        <v>0.49598399999999998</v>
      </c>
      <c r="BS28">
        <v>1.64</v>
      </c>
      <c r="BT28">
        <v>1.2560249999999999</v>
      </c>
      <c r="BU28">
        <v>2.6925150000000002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1.83</v>
      </c>
      <c r="CC28">
        <v>0.83</v>
      </c>
      <c r="CD28">
        <v>1.77</v>
      </c>
      <c r="CE28">
        <v>0</v>
      </c>
      <c r="CF28">
        <v>0.23</v>
      </c>
      <c r="CG28">
        <v>1.89</v>
      </c>
      <c r="CH28">
        <v>0.76472499999999999</v>
      </c>
      <c r="CI28">
        <v>7.12</v>
      </c>
      <c r="CJ28">
        <v>1.95</v>
      </c>
      <c r="CK28">
        <v>1.84</v>
      </c>
      <c r="CL28">
        <v>3.5424669999999998</v>
      </c>
      <c r="CM28">
        <v>0.935114</v>
      </c>
      <c r="CN28">
        <v>3.542468</v>
      </c>
      <c r="CO28">
        <v>3.03</v>
      </c>
      <c r="CP28">
        <v>0.99398600000000004</v>
      </c>
      <c r="CQ28">
        <v>2.7933979999999998</v>
      </c>
      <c r="CR28">
        <v>3.57</v>
      </c>
      <c r="CS28">
        <v>2.0177679999999998</v>
      </c>
      <c r="CT28">
        <v>1.9429620000000001</v>
      </c>
      <c r="CU28">
        <v>0.97984300000000002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85.220993000000007</v>
      </c>
    </row>
    <row r="29" spans="1:114">
      <c r="A29" t="s">
        <v>71</v>
      </c>
      <c r="B29">
        <v>0</v>
      </c>
      <c r="C29">
        <v>34.516402999999997</v>
      </c>
      <c r="D29">
        <v>5.4787939999999997</v>
      </c>
      <c r="E29">
        <v>0</v>
      </c>
      <c r="F29">
        <v>14.482229</v>
      </c>
      <c r="G29">
        <v>22.628482000000002</v>
      </c>
      <c r="H29">
        <v>0</v>
      </c>
      <c r="I29">
        <v>91.462400000000002</v>
      </c>
      <c r="J29">
        <v>2.2865600000000001</v>
      </c>
      <c r="K29">
        <v>343.89265999999998</v>
      </c>
      <c r="L29">
        <v>437.61432400000001</v>
      </c>
      <c r="M29">
        <v>92.912925000000001</v>
      </c>
      <c r="N29">
        <v>119.136178</v>
      </c>
      <c r="O29">
        <v>62.394581000000002</v>
      </c>
      <c r="P29">
        <v>68.778823000000003</v>
      </c>
      <c r="Q29">
        <v>21.969277000000002</v>
      </c>
      <c r="R29">
        <v>42.846212999999999</v>
      </c>
      <c r="S29">
        <v>26.616266</v>
      </c>
      <c r="T29">
        <v>0.56176800000000005</v>
      </c>
      <c r="U29">
        <v>275.625</v>
      </c>
      <c r="V29">
        <v>20.731850000000001</v>
      </c>
      <c r="W29">
        <v>34.799309999999998</v>
      </c>
      <c r="X29">
        <v>147.515625</v>
      </c>
      <c r="Y29">
        <v>0</v>
      </c>
      <c r="Z29">
        <v>13.1076</v>
      </c>
      <c r="AA29">
        <v>28.09872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42.933545000000002</v>
      </c>
      <c r="AH29">
        <v>120.68565700000001</v>
      </c>
      <c r="AI29">
        <v>17.142282999999999</v>
      </c>
      <c r="AJ29">
        <v>0</v>
      </c>
      <c r="AK29">
        <v>26.555779999999999</v>
      </c>
      <c r="AL29">
        <v>0</v>
      </c>
      <c r="AM29">
        <v>16.345120999999999</v>
      </c>
      <c r="AN29">
        <v>0.68552299999999999</v>
      </c>
      <c r="AO29">
        <v>0</v>
      </c>
      <c r="AP29">
        <v>0</v>
      </c>
      <c r="AQ29">
        <v>41.587591000000003</v>
      </c>
      <c r="AR29">
        <v>46.92</v>
      </c>
      <c r="AS29">
        <v>31.897383000000001</v>
      </c>
      <c r="AT29">
        <v>11.2476</v>
      </c>
      <c r="AU29">
        <v>0</v>
      </c>
      <c r="AV29">
        <v>5.4787939999999997</v>
      </c>
      <c r="AW29">
        <v>0</v>
      </c>
      <c r="AX29">
        <v>0</v>
      </c>
      <c r="AY29">
        <v>0</v>
      </c>
      <c r="AZ29">
        <f t="shared" si="0"/>
        <v>86.082692000000009</v>
      </c>
      <c r="BA29">
        <f t="shared" si="1"/>
        <v>2462.3893210000006</v>
      </c>
      <c r="BD29">
        <v>4.2938999999999998</v>
      </c>
      <c r="BE29">
        <v>0</v>
      </c>
      <c r="BF29">
        <v>2.3224999999999999E-2</v>
      </c>
      <c r="BG29">
        <v>0</v>
      </c>
      <c r="BH29">
        <v>1.1150000000000001E-3</v>
      </c>
      <c r="BI29">
        <v>0.83574999999999999</v>
      </c>
      <c r="BJ29">
        <v>0</v>
      </c>
      <c r="BK29">
        <v>1.6299999999999999E-2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3.542468</v>
      </c>
      <c r="BR29">
        <v>0.99196799999999996</v>
      </c>
      <c r="BS29">
        <v>1.64</v>
      </c>
      <c r="BT29">
        <v>1.437873</v>
      </c>
      <c r="BU29">
        <v>2.6925150000000002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1.83</v>
      </c>
      <c r="CC29">
        <v>0.83</v>
      </c>
      <c r="CD29">
        <v>1.77</v>
      </c>
      <c r="CE29">
        <v>0</v>
      </c>
      <c r="CF29">
        <v>0.23</v>
      </c>
      <c r="CG29">
        <v>1.89</v>
      </c>
      <c r="CH29">
        <v>0.95938299999999999</v>
      </c>
      <c r="CI29">
        <v>7.12</v>
      </c>
      <c r="CJ29">
        <v>1.95</v>
      </c>
      <c r="CK29">
        <v>1.84</v>
      </c>
      <c r="CL29">
        <v>3.5424669999999998</v>
      </c>
      <c r="CM29">
        <v>0.935114</v>
      </c>
      <c r="CN29">
        <v>3.542468</v>
      </c>
      <c r="CO29">
        <v>3.03</v>
      </c>
      <c r="CP29">
        <v>0.99398600000000004</v>
      </c>
      <c r="CQ29">
        <v>2.7933979999999998</v>
      </c>
      <c r="CR29">
        <v>3.57</v>
      </c>
      <c r="CS29">
        <v>2.006977</v>
      </c>
      <c r="CT29">
        <v>1.9429620000000001</v>
      </c>
      <c r="CU29">
        <v>0.97984300000000002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86.082692000000009</v>
      </c>
    </row>
    <row r="30" spans="1:114">
      <c r="A30" t="s">
        <v>72</v>
      </c>
      <c r="B30">
        <v>0</v>
      </c>
      <c r="C30">
        <v>34.516402999999997</v>
      </c>
      <c r="D30">
        <v>5.4787939999999997</v>
      </c>
      <c r="E30">
        <v>0</v>
      </c>
      <c r="F30">
        <v>14.482229</v>
      </c>
      <c r="G30">
        <v>22.628482000000002</v>
      </c>
      <c r="H30">
        <v>0</v>
      </c>
      <c r="I30">
        <v>91.462400000000002</v>
      </c>
      <c r="J30">
        <v>2.2865600000000001</v>
      </c>
      <c r="K30">
        <v>343.89265999999998</v>
      </c>
      <c r="L30">
        <v>437.61432400000001</v>
      </c>
      <c r="M30">
        <v>92.912925000000001</v>
      </c>
      <c r="N30">
        <v>119.136178</v>
      </c>
      <c r="O30">
        <v>62.394581000000002</v>
      </c>
      <c r="P30">
        <v>68.778823000000003</v>
      </c>
      <c r="Q30">
        <v>21.969277000000002</v>
      </c>
      <c r="R30">
        <v>42.846212999999999</v>
      </c>
      <c r="S30">
        <v>26.616266</v>
      </c>
      <c r="T30">
        <v>0.56176800000000005</v>
      </c>
      <c r="U30">
        <v>275.625</v>
      </c>
      <c r="V30">
        <v>20.731850000000001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42.933545000000002</v>
      </c>
      <c r="AH30">
        <v>120.68565700000001</v>
      </c>
      <c r="AI30">
        <v>17.142282999999999</v>
      </c>
      <c r="AJ30">
        <v>0</v>
      </c>
      <c r="AK30">
        <v>26.555779999999999</v>
      </c>
      <c r="AL30">
        <v>0</v>
      </c>
      <c r="AM30">
        <v>16.345120999999999</v>
      </c>
      <c r="AN30">
        <v>0.68552299999999999</v>
      </c>
      <c r="AO30">
        <v>0</v>
      </c>
      <c r="AP30">
        <v>0</v>
      </c>
      <c r="AQ30">
        <v>41.587591000000003</v>
      </c>
      <c r="AR30">
        <v>46.92</v>
      </c>
      <c r="AS30">
        <v>31.897383000000001</v>
      </c>
      <c r="AT30">
        <v>11.2476</v>
      </c>
      <c r="AU30">
        <v>0</v>
      </c>
      <c r="AV30">
        <v>5.4787939999999997</v>
      </c>
      <c r="AW30">
        <v>0</v>
      </c>
      <c r="AX30">
        <v>0</v>
      </c>
      <c r="AY30">
        <v>0</v>
      </c>
      <c r="AZ30">
        <f t="shared" si="0"/>
        <v>86.319519000000014</v>
      </c>
      <c r="BA30">
        <f t="shared" si="1"/>
        <v>2472.0559440000006</v>
      </c>
      <c r="BD30">
        <v>4.2938999999999998</v>
      </c>
      <c r="BE30">
        <v>0</v>
      </c>
      <c r="BF30">
        <v>2.3224999999999999E-2</v>
      </c>
      <c r="BG30">
        <v>0</v>
      </c>
      <c r="BH30">
        <v>1.1150000000000001E-3</v>
      </c>
      <c r="BI30">
        <v>0.83574999999999999</v>
      </c>
      <c r="BJ30">
        <v>0</v>
      </c>
      <c r="BK30">
        <v>1.6299999999999999E-2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2.6925150000000002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1.83</v>
      </c>
      <c r="CC30">
        <v>0.83</v>
      </c>
      <c r="CD30">
        <v>1.77</v>
      </c>
      <c r="CE30">
        <v>0</v>
      </c>
      <c r="CF30">
        <v>0.23</v>
      </c>
      <c r="CG30">
        <v>1.89</v>
      </c>
      <c r="CH30">
        <v>0.95938299999999999</v>
      </c>
      <c r="CI30">
        <v>7.12</v>
      </c>
      <c r="CJ30">
        <v>1.95</v>
      </c>
      <c r="CK30">
        <v>1.84</v>
      </c>
      <c r="CL30">
        <v>3.5424669999999998</v>
      </c>
      <c r="CM30">
        <v>0.935114</v>
      </c>
      <c r="CN30">
        <v>3.542468</v>
      </c>
      <c r="CO30">
        <v>3.03</v>
      </c>
      <c r="CP30">
        <v>0.99398600000000004</v>
      </c>
      <c r="CQ30">
        <v>2.7933979999999998</v>
      </c>
      <c r="CR30">
        <v>3.57</v>
      </c>
      <c r="CS30">
        <v>2.006977</v>
      </c>
      <c r="CT30">
        <v>1.9429620000000001</v>
      </c>
      <c r="CU30">
        <v>0.97984300000000002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86.319519000000014</v>
      </c>
    </row>
    <row r="31" spans="1:114">
      <c r="A31" t="s">
        <v>73</v>
      </c>
      <c r="B31">
        <v>0</v>
      </c>
      <c r="C31">
        <v>34.516402999999997</v>
      </c>
      <c r="D31">
        <v>5.4787939999999997</v>
      </c>
      <c r="E31">
        <v>0</v>
      </c>
      <c r="F31">
        <v>14.482229</v>
      </c>
      <c r="G31">
        <v>22.628482000000002</v>
      </c>
      <c r="H31">
        <v>0</v>
      </c>
      <c r="I31">
        <v>91.462400000000002</v>
      </c>
      <c r="J31">
        <v>2.2865600000000001</v>
      </c>
      <c r="K31">
        <v>343.89265999999998</v>
      </c>
      <c r="L31">
        <v>437.61432400000001</v>
      </c>
      <c r="M31">
        <v>92.912925000000001</v>
      </c>
      <c r="N31">
        <v>119.136178</v>
      </c>
      <c r="O31">
        <v>62.394581000000002</v>
      </c>
      <c r="P31">
        <v>68.778823000000003</v>
      </c>
      <c r="Q31">
        <v>21.969277000000002</v>
      </c>
      <c r="R31">
        <v>42.846212999999999</v>
      </c>
      <c r="S31">
        <v>26.616266</v>
      </c>
      <c r="T31">
        <v>0.56176800000000005</v>
      </c>
      <c r="U31">
        <v>275.625</v>
      </c>
      <c r="V31">
        <v>20.731850000000001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42.933545000000002</v>
      </c>
      <c r="AH31">
        <v>120.68565700000001</v>
      </c>
      <c r="AI31">
        <v>17.142282999999999</v>
      </c>
      <c r="AJ31">
        <v>0</v>
      </c>
      <c r="AK31">
        <v>26.555779999999999</v>
      </c>
      <c r="AL31">
        <v>0</v>
      </c>
      <c r="AM31">
        <v>16.345120999999999</v>
      </c>
      <c r="AN31">
        <v>0.68552299999999999</v>
      </c>
      <c r="AO31">
        <v>0</v>
      </c>
      <c r="AP31">
        <v>0.76859999999999995</v>
      </c>
      <c r="AQ31">
        <v>41.587591000000003</v>
      </c>
      <c r="AR31">
        <v>52.44</v>
      </c>
      <c r="AS31">
        <v>31.897383000000001</v>
      </c>
      <c r="AT31">
        <v>11.2476</v>
      </c>
      <c r="AU31">
        <v>0</v>
      </c>
      <c r="AV31">
        <v>5.4787939999999997</v>
      </c>
      <c r="AW31">
        <v>0</v>
      </c>
      <c r="AX31">
        <v>0</v>
      </c>
      <c r="AY31">
        <v>0</v>
      </c>
      <c r="AZ31">
        <f t="shared" si="0"/>
        <v>86.27940700000002</v>
      </c>
      <c r="BA31">
        <f t="shared" si="1"/>
        <v>2478.3044320000004</v>
      </c>
      <c r="BD31">
        <v>4.2938999999999998</v>
      </c>
      <c r="BE31">
        <v>0</v>
      </c>
      <c r="BF31">
        <v>2.3113000000000002E-2</v>
      </c>
      <c r="BG31">
        <v>0</v>
      </c>
      <c r="BH31">
        <v>1.1150000000000001E-3</v>
      </c>
      <c r="BI31">
        <v>0.83574999999999999</v>
      </c>
      <c r="BJ31">
        <v>0</v>
      </c>
      <c r="BK31">
        <v>1.6299999999999999E-2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2.6925150000000002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1.83</v>
      </c>
      <c r="CC31">
        <v>0.82</v>
      </c>
      <c r="CD31">
        <v>1.74</v>
      </c>
      <c r="CE31">
        <v>0</v>
      </c>
      <c r="CF31">
        <v>0.23</v>
      </c>
      <c r="CG31">
        <v>1.89</v>
      </c>
      <c r="CH31">
        <v>0.95938299999999999</v>
      </c>
      <c r="CI31">
        <v>7.12</v>
      </c>
      <c r="CJ31">
        <v>1.95</v>
      </c>
      <c r="CK31">
        <v>1.84</v>
      </c>
      <c r="CL31">
        <v>3.5424669999999998</v>
      </c>
      <c r="CM31">
        <v>0.935114</v>
      </c>
      <c r="CN31">
        <v>3.542468</v>
      </c>
      <c r="CO31">
        <v>3.03</v>
      </c>
      <c r="CP31">
        <v>0.99398600000000004</v>
      </c>
      <c r="CQ31">
        <v>2.7933979999999998</v>
      </c>
      <c r="CR31">
        <v>3.57</v>
      </c>
      <c r="CS31">
        <v>2.006977</v>
      </c>
      <c r="CT31">
        <v>1.9429620000000001</v>
      </c>
      <c r="CU31">
        <v>0.97984300000000002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86.27940700000002</v>
      </c>
    </row>
    <row r="32" spans="1:114">
      <c r="A32" t="s">
        <v>74</v>
      </c>
      <c r="B32">
        <v>0</v>
      </c>
      <c r="C32">
        <v>34.516402999999997</v>
      </c>
      <c r="D32">
        <v>5.4787939999999997</v>
      </c>
      <c r="E32">
        <v>0</v>
      </c>
      <c r="F32">
        <v>14.482229</v>
      </c>
      <c r="G32">
        <v>22.628482000000002</v>
      </c>
      <c r="H32">
        <v>0</v>
      </c>
      <c r="I32">
        <v>91.462400000000002</v>
      </c>
      <c r="J32">
        <v>2.2865600000000001</v>
      </c>
      <c r="K32">
        <v>343.89265999999998</v>
      </c>
      <c r="L32">
        <v>437.61432400000001</v>
      </c>
      <c r="M32">
        <v>92.912925000000001</v>
      </c>
      <c r="N32">
        <v>119.136178</v>
      </c>
      <c r="O32">
        <v>62.394581000000002</v>
      </c>
      <c r="P32">
        <v>68.778823000000003</v>
      </c>
      <c r="Q32">
        <v>21.969277000000002</v>
      </c>
      <c r="R32">
        <v>42.846212999999999</v>
      </c>
      <c r="S32">
        <v>26.616266</v>
      </c>
      <c r="T32">
        <v>0.56176800000000005</v>
      </c>
      <c r="U32">
        <v>275.625</v>
      </c>
      <c r="V32">
        <v>20.731850000000001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42.933545000000002</v>
      </c>
      <c r="AH32">
        <v>120.68565700000001</v>
      </c>
      <c r="AI32">
        <v>17.142282999999999</v>
      </c>
      <c r="AJ32">
        <v>0</v>
      </c>
      <c r="AK32">
        <v>26.555779999999999</v>
      </c>
      <c r="AL32">
        <v>0</v>
      </c>
      <c r="AM32">
        <v>16.345120999999999</v>
      </c>
      <c r="AN32">
        <v>0.68552299999999999</v>
      </c>
      <c r="AO32">
        <v>0</v>
      </c>
      <c r="AP32">
        <v>0.76859999999999995</v>
      </c>
      <c r="AQ32">
        <v>41.587591000000003</v>
      </c>
      <c r="AR32">
        <v>52.44</v>
      </c>
      <c r="AS32">
        <v>31.897383000000001</v>
      </c>
      <c r="AT32">
        <v>11.2476</v>
      </c>
      <c r="AU32">
        <v>0</v>
      </c>
      <c r="AV32">
        <v>5.4787939999999997</v>
      </c>
      <c r="AW32">
        <v>0</v>
      </c>
      <c r="AX32">
        <v>0</v>
      </c>
      <c r="AY32">
        <v>0</v>
      </c>
      <c r="AZ32">
        <f t="shared" si="0"/>
        <v>86.27940700000002</v>
      </c>
      <c r="BA32">
        <f t="shared" si="1"/>
        <v>2478.3044320000004</v>
      </c>
      <c r="BD32">
        <v>4.2938999999999998</v>
      </c>
      <c r="BE32">
        <v>0</v>
      </c>
      <c r="BF32">
        <v>2.3113000000000002E-2</v>
      </c>
      <c r="BG32">
        <v>0</v>
      </c>
      <c r="BH32">
        <v>1.1150000000000001E-3</v>
      </c>
      <c r="BI32">
        <v>0.83574999999999999</v>
      </c>
      <c r="BJ32">
        <v>0</v>
      </c>
      <c r="BK32">
        <v>1.6299999999999999E-2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2.6925150000000002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1.83</v>
      </c>
      <c r="CC32">
        <v>0.82</v>
      </c>
      <c r="CD32">
        <v>1.74</v>
      </c>
      <c r="CE32">
        <v>0</v>
      </c>
      <c r="CF32">
        <v>0.23</v>
      </c>
      <c r="CG32">
        <v>1.89</v>
      </c>
      <c r="CH32">
        <v>0.95938299999999999</v>
      </c>
      <c r="CI32">
        <v>7.12</v>
      </c>
      <c r="CJ32">
        <v>1.95</v>
      </c>
      <c r="CK32">
        <v>1.84</v>
      </c>
      <c r="CL32">
        <v>3.5424669999999998</v>
      </c>
      <c r="CM32">
        <v>0.935114</v>
      </c>
      <c r="CN32">
        <v>3.542468</v>
      </c>
      <c r="CO32">
        <v>3.03</v>
      </c>
      <c r="CP32">
        <v>0.99398600000000004</v>
      </c>
      <c r="CQ32">
        <v>2.7933979999999998</v>
      </c>
      <c r="CR32">
        <v>3.57</v>
      </c>
      <c r="CS32">
        <v>2.006977</v>
      </c>
      <c r="CT32">
        <v>1.9429620000000001</v>
      </c>
      <c r="CU32">
        <v>0.97984300000000002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86.27940700000002</v>
      </c>
    </row>
    <row r="33" spans="1:114">
      <c r="A33" t="s">
        <v>75</v>
      </c>
      <c r="B33">
        <v>0</v>
      </c>
      <c r="C33">
        <v>34.516402999999997</v>
      </c>
      <c r="D33">
        <v>5.4787939999999997</v>
      </c>
      <c r="E33">
        <v>0</v>
      </c>
      <c r="F33">
        <v>14.482229</v>
      </c>
      <c r="G33">
        <v>22.628482000000002</v>
      </c>
      <c r="H33">
        <v>0</v>
      </c>
      <c r="I33">
        <v>91.462400000000002</v>
      </c>
      <c r="J33">
        <v>2.2865600000000001</v>
      </c>
      <c r="K33">
        <v>343.89265999999998</v>
      </c>
      <c r="L33">
        <v>437.61432400000001</v>
      </c>
      <c r="M33">
        <v>92.912925000000001</v>
      </c>
      <c r="N33">
        <v>119.136178</v>
      </c>
      <c r="O33">
        <v>62.394581000000002</v>
      </c>
      <c r="P33">
        <v>68.778823000000003</v>
      </c>
      <c r="Q33">
        <v>21.969277000000002</v>
      </c>
      <c r="R33">
        <v>42.846212999999999</v>
      </c>
      <c r="S33">
        <v>26.616266</v>
      </c>
      <c r="T33">
        <v>0.56176800000000005</v>
      </c>
      <c r="U33">
        <v>275.625</v>
      </c>
      <c r="V33">
        <v>20.731850000000001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42.933545000000002</v>
      </c>
      <c r="AH33">
        <v>120.68565700000001</v>
      </c>
      <c r="AI33">
        <v>17.142282999999999</v>
      </c>
      <c r="AJ33">
        <v>0</v>
      </c>
      <c r="AK33">
        <v>26.555779999999999</v>
      </c>
      <c r="AL33">
        <v>0</v>
      </c>
      <c r="AM33">
        <v>16.345120999999999</v>
      </c>
      <c r="AN33">
        <v>0.68552299999999999</v>
      </c>
      <c r="AO33">
        <v>0</v>
      </c>
      <c r="AP33">
        <v>0.76859999999999995</v>
      </c>
      <c r="AQ33">
        <v>41.587591000000003</v>
      </c>
      <c r="AR33">
        <v>46.92</v>
      </c>
      <c r="AS33">
        <v>31.897383000000001</v>
      </c>
      <c r="AT33">
        <v>11.2476</v>
      </c>
      <c r="AU33">
        <v>0</v>
      </c>
      <c r="AV33">
        <v>5.4787939999999997</v>
      </c>
      <c r="AW33">
        <v>0</v>
      </c>
      <c r="AX33">
        <v>0</v>
      </c>
      <c r="AY33">
        <v>0</v>
      </c>
      <c r="AZ33">
        <f t="shared" si="0"/>
        <v>85.860732000000013</v>
      </c>
      <c r="BA33">
        <f t="shared" si="1"/>
        <v>2472.3657570000005</v>
      </c>
      <c r="BD33">
        <v>4.2938999999999998</v>
      </c>
      <c r="BE33">
        <v>0</v>
      </c>
      <c r="BF33">
        <v>2.3113000000000002E-2</v>
      </c>
      <c r="BG33">
        <v>0</v>
      </c>
      <c r="BH33">
        <v>1.1150000000000001E-3</v>
      </c>
      <c r="BI33">
        <v>0.83574999999999999</v>
      </c>
      <c r="BJ33">
        <v>0</v>
      </c>
      <c r="BK33">
        <v>1.6299999999999999E-2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3.542468</v>
      </c>
      <c r="BR33">
        <v>0.99196799999999996</v>
      </c>
      <c r="BS33">
        <v>1.64</v>
      </c>
      <c r="BT33">
        <v>1.2560249999999999</v>
      </c>
      <c r="BU33">
        <v>2.6925150000000002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1.83</v>
      </c>
      <c r="CC33">
        <v>0.82</v>
      </c>
      <c r="CD33">
        <v>1.74</v>
      </c>
      <c r="CE33">
        <v>0</v>
      </c>
      <c r="CF33">
        <v>0.23</v>
      </c>
      <c r="CG33">
        <v>1.89</v>
      </c>
      <c r="CH33">
        <v>0.95938299999999999</v>
      </c>
      <c r="CI33">
        <v>7.12</v>
      </c>
      <c r="CJ33">
        <v>1.95</v>
      </c>
      <c r="CK33">
        <v>1.84</v>
      </c>
      <c r="CL33">
        <v>3.5424669999999998</v>
      </c>
      <c r="CM33">
        <v>0.935114</v>
      </c>
      <c r="CN33">
        <v>3.542468</v>
      </c>
      <c r="CO33">
        <v>3.03</v>
      </c>
      <c r="CP33">
        <v>0.99398600000000004</v>
      </c>
      <c r="CQ33">
        <v>2.7933979999999998</v>
      </c>
      <c r="CR33">
        <v>3.57</v>
      </c>
      <c r="CS33">
        <v>2.006977</v>
      </c>
      <c r="CT33">
        <v>1.9429620000000001</v>
      </c>
      <c r="CU33">
        <v>0.97984300000000002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85.860732000000013</v>
      </c>
    </row>
    <row r="34" spans="1:114">
      <c r="A34" t="s">
        <v>76</v>
      </c>
      <c r="B34">
        <v>0</v>
      </c>
      <c r="C34">
        <v>34.516402999999997</v>
      </c>
      <c r="D34">
        <v>5.4787939999999997</v>
      </c>
      <c r="E34">
        <v>0</v>
      </c>
      <c r="F34">
        <v>14.482229</v>
      </c>
      <c r="G34">
        <v>22.628482000000002</v>
      </c>
      <c r="H34">
        <v>0</v>
      </c>
      <c r="I34">
        <v>91.462400000000002</v>
      </c>
      <c r="J34">
        <v>2.2865600000000001</v>
      </c>
      <c r="K34">
        <v>343.89265999999998</v>
      </c>
      <c r="L34">
        <v>437.61432400000001</v>
      </c>
      <c r="M34">
        <v>92.912925000000001</v>
      </c>
      <c r="N34">
        <v>119.136178</v>
      </c>
      <c r="O34">
        <v>62.394581000000002</v>
      </c>
      <c r="P34">
        <v>68.778823000000003</v>
      </c>
      <c r="Q34">
        <v>21.969277000000002</v>
      </c>
      <c r="R34">
        <v>42.846212999999999</v>
      </c>
      <c r="S34">
        <v>26.616266</v>
      </c>
      <c r="T34">
        <v>0.56176800000000005</v>
      </c>
      <c r="U34">
        <v>275.625</v>
      </c>
      <c r="V34">
        <v>20.731850000000001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42.933545000000002</v>
      </c>
      <c r="AH34">
        <v>120.68565700000001</v>
      </c>
      <c r="AI34">
        <v>3.9559120000000001</v>
      </c>
      <c r="AJ34">
        <v>0</v>
      </c>
      <c r="AK34">
        <v>26.555779999999999</v>
      </c>
      <c r="AL34">
        <v>0</v>
      </c>
      <c r="AM34">
        <v>16.345120999999999</v>
      </c>
      <c r="AN34">
        <v>0.68552299999999999</v>
      </c>
      <c r="AO34">
        <v>0</v>
      </c>
      <c r="AP34">
        <v>1.0247999999999999</v>
      </c>
      <c r="AQ34">
        <v>41.587591000000003</v>
      </c>
      <c r="AR34">
        <v>46.92</v>
      </c>
      <c r="AS34">
        <v>31.897383000000001</v>
      </c>
      <c r="AT34">
        <v>11.2476</v>
      </c>
      <c r="AU34">
        <v>0</v>
      </c>
      <c r="AV34">
        <v>5.4787939999999997</v>
      </c>
      <c r="AW34">
        <v>0</v>
      </c>
      <c r="AX34">
        <v>0</v>
      </c>
      <c r="AY34">
        <v>0</v>
      </c>
      <c r="AZ34">
        <f t="shared" si="0"/>
        <v>85.860732000000013</v>
      </c>
      <c r="BA34">
        <f t="shared" si="1"/>
        <v>2459.4355860000005</v>
      </c>
      <c r="BD34">
        <v>4.2938999999999998</v>
      </c>
      <c r="BE34">
        <v>0</v>
      </c>
      <c r="BF34">
        <v>2.3113000000000002E-2</v>
      </c>
      <c r="BG34">
        <v>0</v>
      </c>
      <c r="BH34">
        <v>1.1150000000000001E-3</v>
      </c>
      <c r="BI34">
        <v>0.83574999999999999</v>
      </c>
      <c r="BJ34">
        <v>0</v>
      </c>
      <c r="BK34">
        <v>1.6299999999999999E-2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3.542468</v>
      </c>
      <c r="BR34">
        <v>0.99196799999999996</v>
      </c>
      <c r="BS34">
        <v>1.64</v>
      </c>
      <c r="BT34">
        <v>1.2560249999999999</v>
      </c>
      <c r="BU34">
        <v>2.6925150000000002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1.83</v>
      </c>
      <c r="CC34">
        <v>0.82</v>
      </c>
      <c r="CD34">
        <v>1.74</v>
      </c>
      <c r="CE34">
        <v>0</v>
      </c>
      <c r="CF34">
        <v>0.23</v>
      </c>
      <c r="CG34">
        <v>1.89</v>
      </c>
      <c r="CH34">
        <v>0.95938299999999999</v>
      </c>
      <c r="CI34">
        <v>7.12</v>
      </c>
      <c r="CJ34">
        <v>1.95</v>
      </c>
      <c r="CK34">
        <v>1.84</v>
      </c>
      <c r="CL34">
        <v>3.5424669999999998</v>
      </c>
      <c r="CM34">
        <v>0.935114</v>
      </c>
      <c r="CN34">
        <v>3.542468</v>
      </c>
      <c r="CO34">
        <v>3.03</v>
      </c>
      <c r="CP34">
        <v>0.99398600000000004</v>
      </c>
      <c r="CQ34">
        <v>2.7933979999999998</v>
      </c>
      <c r="CR34">
        <v>3.57</v>
      </c>
      <c r="CS34">
        <v>2.006977</v>
      </c>
      <c r="CT34">
        <v>1.9429620000000001</v>
      </c>
      <c r="CU34">
        <v>0.97984300000000002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85.860732000000013</v>
      </c>
    </row>
    <row r="35" spans="1:114">
      <c r="A35" t="s">
        <v>77</v>
      </c>
      <c r="B35">
        <v>0</v>
      </c>
      <c r="C35">
        <v>34.516402999999997</v>
      </c>
      <c r="D35">
        <v>5.4787939999999997</v>
      </c>
      <c r="E35">
        <v>0</v>
      </c>
      <c r="F35">
        <v>14.482229</v>
      </c>
      <c r="G35">
        <v>22.628482000000002</v>
      </c>
      <c r="H35">
        <v>0</v>
      </c>
      <c r="I35">
        <v>91.462400000000002</v>
      </c>
      <c r="J35">
        <v>2.2865600000000001</v>
      </c>
      <c r="K35">
        <v>343.89265999999998</v>
      </c>
      <c r="L35">
        <v>437.61432400000001</v>
      </c>
      <c r="M35">
        <v>92.912925000000001</v>
      </c>
      <c r="N35">
        <v>119.136178</v>
      </c>
      <c r="O35">
        <v>62.394581000000002</v>
      </c>
      <c r="P35">
        <v>68.778823000000003</v>
      </c>
      <c r="Q35">
        <v>21.969277000000002</v>
      </c>
      <c r="R35">
        <v>42.846212999999999</v>
      </c>
      <c r="S35">
        <v>26.616266</v>
      </c>
      <c r="T35">
        <v>0.56176800000000005</v>
      </c>
      <c r="U35">
        <v>275.625</v>
      </c>
      <c r="V35">
        <v>20.731850000000001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41.133339999999997</v>
      </c>
      <c r="AC35">
        <v>30.104384</v>
      </c>
      <c r="AD35">
        <v>18.859591999999999</v>
      </c>
      <c r="AE35">
        <v>0</v>
      </c>
      <c r="AF35">
        <v>17.274048000000001</v>
      </c>
      <c r="AG35">
        <v>42.933545000000002</v>
      </c>
      <c r="AH35">
        <v>114.82238700000001</v>
      </c>
      <c r="AI35">
        <v>0</v>
      </c>
      <c r="AJ35">
        <v>0</v>
      </c>
      <c r="AK35">
        <v>26.555779999999999</v>
      </c>
      <c r="AL35">
        <v>0</v>
      </c>
      <c r="AM35">
        <v>16.345120999999999</v>
      </c>
      <c r="AN35">
        <v>0.68552299999999999</v>
      </c>
      <c r="AO35">
        <v>0</v>
      </c>
      <c r="AP35">
        <v>1.0247999999999999</v>
      </c>
      <c r="AQ35">
        <v>41.587591000000003</v>
      </c>
      <c r="AR35">
        <v>46.92</v>
      </c>
      <c r="AS35">
        <v>31.897383000000001</v>
      </c>
      <c r="AT35">
        <v>11.2476</v>
      </c>
      <c r="AU35">
        <v>0</v>
      </c>
      <c r="AV35">
        <v>5.4787939999999997</v>
      </c>
      <c r="AW35">
        <v>0</v>
      </c>
      <c r="AX35">
        <v>0</v>
      </c>
      <c r="AY35">
        <v>0</v>
      </c>
      <c r="AZ35">
        <f t="shared" si="0"/>
        <v>85.733458000000013</v>
      </c>
      <c r="BA35">
        <f t="shared" si="1"/>
        <v>2440.0593340000009</v>
      </c>
      <c r="BD35">
        <v>4.2938999999999998</v>
      </c>
      <c r="BE35">
        <v>0</v>
      </c>
      <c r="BF35">
        <v>2.3113000000000002E-2</v>
      </c>
      <c r="BG35">
        <v>0</v>
      </c>
      <c r="BH35">
        <v>1.1150000000000001E-3</v>
      </c>
      <c r="BI35">
        <v>0.83574999999999999</v>
      </c>
      <c r="BJ35">
        <v>0</v>
      </c>
      <c r="BK35">
        <v>1.6299999999999999E-2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3.542468</v>
      </c>
      <c r="BR35">
        <v>0.99196799999999996</v>
      </c>
      <c r="BS35">
        <v>1.64</v>
      </c>
      <c r="BT35">
        <v>1.2560249999999999</v>
      </c>
      <c r="BU35">
        <v>2.6925150000000002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1.83</v>
      </c>
      <c r="CC35">
        <v>0.82</v>
      </c>
      <c r="CD35">
        <v>1.74</v>
      </c>
      <c r="CE35">
        <v>0</v>
      </c>
      <c r="CF35">
        <v>0.23</v>
      </c>
      <c r="CG35">
        <v>1.89</v>
      </c>
      <c r="CH35">
        <v>0.91210899999999995</v>
      </c>
      <c r="CI35">
        <v>7.12</v>
      </c>
      <c r="CJ35">
        <v>1.95</v>
      </c>
      <c r="CK35">
        <v>1.84</v>
      </c>
      <c r="CL35">
        <v>3.5424669999999998</v>
      </c>
      <c r="CM35">
        <v>0.935114</v>
      </c>
      <c r="CN35">
        <v>3.542468</v>
      </c>
      <c r="CO35">
        <v>2.95</v>
      </c>
      <c r="CP35">
        <v>0.99398600000000004</v>
      </c>
      <c r="CQ35">
        <v>2.7933979999999998</v>
      </c>
      <c r="CR35">
        <v>3.57</v>
      </c>
      <c r="CS35">
        <v>2.006977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85.733458000000013</v>
      </c>
    </row>
    <row r="36" spans="1:114">
      <c r="A36" t="s">
        <v>78</v>
      </c>
      <c r="B36">
        <v>0</v>
      </c>
      <c r="C36">
        <v>34.516402999999997</v>
      </c>
      <c r="D36">
        <v>5.4787939999999997</v>
      </c>
      <c r="E36">
        <v>0</v>
      </c>
      <c r="F36">
        <v>14.482229</v>
      </c>
      <c r="G36">
        <v>22.628482000000002</v>
      </c>
      <c r="H36">
        <v>0</v>
      </c>
      <c r="I36">
        <v>91.462400000000002</v>
      </c>
      <c r="J36">
        <v>2.2865600000000001</v>
      </c>
      <c r="K36">
        <v>343.89265999999998</v>
      </c>
      <c r="L36">
        <v>437.61432400000001</v>
      </c>
      <c r="M36">
        <v>92.912925000000001</v>
      </c>
      <c r="N36">
        <v>119.136178</v>
      </c>
      <c r="O36">
        <v>62.394581000000002</v>
      </c>
      <c r="P36">
        <v>68.778823000000003</v>
      </c>
      <c r="Q36">
        <v>21.969277000000002</v>
      </c>
      <c r="R36">
        <v>42.846212999999999</v>
      </c>
      <c r="S36">
        <v>26.616266</v>
      </c>
      <c r="T36">
        <v>0.56176800000000005</v>
      </c>
      <c r="U36">
        <v>275.625</v>
      </c>
      <c r="V36">
        <v>20.731850000000001</v>
      </c>
      <c r="W36">
        <v>34.799309999999998</v>
      </c>
      <c r="X36">
        <v>147.515625</v>
      </c>
      <c r="Y36">
        <v>0</v>
      </c>
      <c r="Z36">
        <v>6.5537999999999998</v>
      </c>
      <c r="AA36">
        <v>17.774999999999999</v>
      </c>
      <c r="AB36">
        <v>27.422225999999998</v>
      </c>
      <c r="AC36">
        <v>18.466519999999999</v>
      </c>
      <c r="AD36">
        <v>18.859591999999999</v>
      </c>
      <c r="AE36">
        <v>0</v>
      </c>
      <c r="AF36">
        <v>8.3321880000000004</v>
      </c>
      <c r="AG36">
        <v>42.933545000000002</v>
      </c>
      <c r="AH36">
        <v>96.548525999999995</v>
      </c>
      <c r="AI36">
        <v>0</v>
      </c>
      <c r="AJ36">
        <v>0</v>
      </c>
      <c r="AK36">
        <v>26.555779999999999</v>
      </c>
      <c r="AL36">
        <v>0</v>
      </c>
      <c r="AM36">
        <v>16.345120999999999</v>
      </c>
      <c r="AN36">
        <v>0.68552299999999999</v>
      </c>
      <c r="AO36">
        <v>0</v>
      </c>
      <c r="AP36">
        <v>1.0247999999999999</v>
      </c>
      <c r="AQ36">
        <v>41.587591000000003</v>
      </c>
      <c r="AR36">
        <v>46.92</v>
      </c>
      <c r="AS36">
        <v>31.897383000000001</v>
      </c>
      <c r="AT36">
        <v>11.2476</v>
      </c>
      <c r="AU36">
        <v>0</v>
      </c>
      <c r="AV36">
        <v>5.4787939999999997</v>
      </c>
      <c r="AW36">
        <v>0</v>
      </c>
      <c r="AX36">
        <v>0</v>
      </c>
      <c r="AY36">
        <v>0</v>
      </c>
      <c r="AZ36">
        <f t="shared" si="0"/>
        <v>84.594197000000023</v>
      </c>
      <c r="BA36">
        <f t="shared" si="1"/>
        <v>2369.4778540000007</v>
      </c>
      <c r="BD36">
        <v>4.2938999999999998</v>
      </c>
      <c r="BE36">
        <v>0</v>
      </c>
      <c r="BF36">
        <v>2.3113000000000002E-2</v>
      </c>
      <c r="BG36">
        <v>0</v>
      </c>
      <c r="BH36">
        <v>1.1150000000000001E-3</v>
      </c>
      <c r="BI36">
        <v>0.83574999999999999</v>
      </c>
      <c r="BJ36">
        <v>0</v>
      </c>
      <c r="BK36">
        <v>1.6299999999999999E-2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3.542468</v>
      </c>
      <c r="BR36">
        <v>0.49598399999999998</v>
      </c>
      <c r="BS36">
        <v>1.64</v>
      </c>
      <c r="BT36">
        <v>0.83735000000000004</v>
      </c>
      <c r="BU36">
        <v>2.6925150000000002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1.83</v>
      </c>
      <c r="CC36">
        <v>0.82</v>
      </c>
      <c r="CD36">
        <v>1.74</v>
      </c>
      <c r="CE36">
        <v>0</v>
      </c>
      <c r="CF36">
        <v>0.23</v>
      </c>
      <c r="CG36">
        <v>1.89</v>
      </c>
      <c r="CH36">
        <v>0.76750700000000005</v>
      </c>
      <c r="CI36">
        <v>7.12</v>
      </c>
      <c r="CJ36">
        <v>1.95</v>
      </c>
      <c r="CK36">
        <v>1.84</v>
      </c>
      <c r="CL36">
        <v>3.5424669999999998</v>
      </c>
      <c r="CM36">
        <v>0.935114</v>
      </c>
      <c r="CN36">
        <v>3.542468</v>
      </c>
      <c r="CO36">
        <v>2.87</v>
      </c>
      <c r="CP36">
        <v>0.99398600000000004</v>
      </c>
      <c r="CQ36">
        <v>2.7933979999999998</v>
      </c>
      <c r="CR36">
        <v>3.57</v>
      </c>
      <c r="CS36">
        <v>2.006977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84.594197000000023</v>
      </c>
    </row>
    <row r="37" spans="1:114">
      <c r="A37" t="s">
        <v>79</v>
      </c>
      <c r="B37">
        <v>0</v>
      </c>
      <c r="C37">
        <v>34.516402999999997</v>
      </c>
      <c r="D37">
        <v>5.4787939999999997</v>
      </c>
      <c r="E37">
        <v>0</v>
      </c>
      <c r="F37">
        <v>14.482229</v>
      </c>
      <c r="G37">
        <v>22.628482000000002</v>
      </c>
      <c r="H37">
        <v>0</v>
      </c>
      <c r="I37">
        <v>91.462400000000002</v>
      </c>
      <c r="J37">
        <v>2.2865600000000001</v>
      </c>
      <c r="K37">
        <v>343.89265999999998</v>
      </c>
      <c r="L37">
        <v>437.61432400000001</v>
      </c>
      <c r="M37">
        <v>92.912925000000001</v>
      </c>
      <c r="N37">
        <v>119.136178</v>
      </c>
      <c r="O37">
        <v>62.394581000000002</v>
      </c>
      <c r="P37">
        <v>68.778823000000003</v>
      </c>
      <c r="Q37">
        <v>21.969277000000002</v>
      </c>
      <c r="R37">
        <v>42.846212999999999</v>
      </c>
      <c r="S37">
        <v>26.616266</v>
      </c>
      <c r="T37">
        <v>0.56176800000000005</v>
      </c>
      <c r="U37">
        <v>275.625</v>
      </c>
      <c r="V37">
        <v>20.731850000000001</v>
      </c>
      <c r="W37">
        <v>34.799309999999998</v>
      </c>
      <c r="X37">
        <v>147.515625</v>
      </c>
      <c r="Y37">
        <v>0</v>
      </c>
      <c r="Z37">
        <v>6.5537999999999998</v>
      </c>
      <c r="AA37">
        <v>13.983000000000001</v>
      </c>
      <c r="AB37">
        <v>27.338961000000001</v>
      </c>
      <c r="AC37">
        <v>8.4418369999999996</v>
      </c>
      <c r="AD37">
        <v>9.4297959999999996</v>
      </c>
      <c r="AE37">
        <v>0</v>
      </c>
      <c r="AF37">
        <v>8.3321880000000004</v>
      </c>
      <c r="AG37">
        <v>42.933545000000002</v>
      </c>
      <c r="AH37">
        <v>92.835121000000001</v>
      </c>
      <c r="AI37">
        <v>0</v>
      </c>
      <c r="AJ37">
        <v>0</v>
      </c>
      <c r="AK37">
        <v>26.555779999999999</v>
      </c>
      <c r="AL37">
        <v>0</v>
      </c>
      <c r="AM37">
        <v>16.345120999999999</v>
      </c>
      <c r="AN37">
        <v>0.68552299999999999</v>
      </c>
      <c r="AO37">
        <v>0</v>
      </c>
      <c r="AP37">
        <v>0.76859999999999995</v>
      </c>
      <c r="AQ37">
        <v>41.587591000000003</v>
      </c>
      <c r="AR37">
        <v>39.744</v>
      </c>
      <c r="AS37">
        <v>31.897383000000001</v>
      </c>
      <c r="AT37">
        <v>11.2476</v>
      </c>
      <c r="AU37">
        <v>0</v>
      </c>
      <c r="AV37">
        <v>5.4787939999999997</v>
      </c>
      <c r="AW37">
        <v>0</v>
      </c>
      <c r="AX37">
        <v>0</v>
      </c>
      <c r="AY37">
        <v>0</v>
      </c>
      <c r="AZ37">
        <f t="shared" si="0"/>
        <v>84.483469000000014</v>
      </c>
      <c r="BA37">
        <f t="shared" si="1"/>
        <v>2334.8917770000007</v>
      </c>
      <c r="BD37">
        <v>4.2938999999999998</v>
      </c>
      <c r="BE37">
        <v>0</v>
      </c>
      <c r="BF37">
        <v>2.3039E-2</v>
      </c>
      <c r="BG37">
        <v>0</v>
      </c>
      <c r="BH37">
        <v>1.1150000000000001E-3</v>
      </c>
      <c r="BI37">
        <v>0.83574999999999999</v>
      </c>
      <c r="BJ37">
        <v>0</v>
      </c>
      <c r="BK37">
        <v>1.6236E-2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3.542468</v>
      </c>
      <c r="BR37">
        <v>0.49598399999999998</v>
      </c>
      <c r="BS37">
        <v>1.64</v>
      </c>
      <c r="BT37">
        <v>0.83735000000000004</v>
      </c>
      <c r="BU37">
        <v>2.6925150000000002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1.83</v>
      </c>
      <c r="CC37">
        <v>0.82</v>
      </c>
      <c r="CD37">
        <v>1.74</v>
      </c>
      <c r="CE37">
        <v>0</v>
      </c>
      <c r="CF37">
        <v>0.23</v>
      </c>
      <c r="CG37">
        <v>1.89</v>
      </c>
      <c r="CH37">
        <v>0.73691700000000004</v>
      </c>
      <c r="CI37">
        <v>7.12</v>
      </c>
      <c r="CJ37">
        <v>1.95</v>
      </c>
      <c r="CK37">
        <v>1.84</v>
      </c>
      <c r="CL37">
        <v>3.5424669999999998</v>
      </c>
      <c r="CM37">
        <v>0.935114</v>
      </c>
      <c r="CN37">
        <v>3.542468</v>
      </c>
      <c r="CO37">
        <v>2.79</v>
      </c>
      <c r="CP37">
        <v>0.99398600000000004</v>
      </c>
      <c r="CQ37">
        <v>2.7933979999999998</v>
      </c>
      <c r="CR37">
        <v>3.57</v>
      </c>
      <c r="CS37">
        <v>2.006977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84.483469000000014</v>
      </c>
    </row>
    <row r="38" spans="1:114">
      <c r="A38" t="s">
        <v>80</v>
      </c>
      <c r="B38">
        <v>0</v>
      </c>
      <c r="C38">
        <v>34.516402999999997</v>
      </c>
      <c r="D38">
        <v>5.4787939999999997</v>
      </c>
      <c r="E38">
        <v>0</v>
      </c>
      <c r="F38">
        <v>14.482229</v>
      </c>
      <c r="G38">
        <v>22.628482000000002</v>
      </c>
      <c r="H38">
        <v>0</v>
      </c>
      <c r="I38">
        <v>91.462400000000002</v>
      </c>
      <c r="J38">
        <v>2.2865600000000001</v>
      </c>
      <c r="K38">
        <v>343.89265999999998</v>
      </c>
      <c r="L38">
        <v>437.61432400000001</v>
      </c>
      <c r="M38">
        <v>92.912925000000001</v>
      </c>
      <c r="N38">
        <v>119.136178</v>
      </c>
      <c r="O38">
        <v>62.394581000000002</v>
      </c>
      <c r="P38">
        <v>68.778823000000003</v>
      </c>
      <c r="Q38">
        <v>21.969277000000002</v>
      </c>
      <c r="R38">
        <v>42.846212999999999</v>
      </c>
      <c r="S38">
        <v>26.616266</v>
      </c>
      <c r="T38">
        <v>0.56176800000000005</v>
      </c>
      <c r="U38">
        <v>275.625</v>
      </c>
      <c r="V38">
        <v>20.731850000000001</v>
      </c>
      <c r="W38">
        <v>34.799309999999998</v>
      </c>
      <c r="X38">
        <v>147.515625</v>
      </c>
      <c r="Y38">
        <v>0</v>
      </c>
      <c r="Z38">
        <v>6.5537999999999998</v>
      </c>
      <c r="AA38">
        <v>9.9540000000000006</v>
      </c>
      <c r="AB38">
        <v>13.600092</v>
      </c>
      <c r="AC38">
        <v>0</v>
      </c>
      <c r="AD38">
        <v>6.8331860000000004</v>
      </c>
      <c r="AE38">
        <v>0</v>
      </c>
      <c r="AF38">
        <v>8.3321880000000004</v>
      </c>
      <c r="AG38">
        <v>42.933545000000002</v>
      </c>
      <c r="AH38">
        <v>70.359250000000003</v>
      </c>
      <c r="AI38">
        <v>0</v>
      </c>
      <c r="AJ38">
        <v>0</v>
      </c>
      <c r="AK38">
        <v>26.555779999999999</v>
      </c>
      <c r="AL38">
        <v>0</v>
      </c>
      <c r="AM38">
        <v>13.786371000000001</v>
      </c>
      <c r="AN38">
        <v>0.68552299999999999</v>
      </c>
      <c r="AO38">
        <v>0</v>
      </c>
      <c r="AP38">
        <v>0.76859999999999995</v>
      </c>
      <c r="AQ38">
        <v>41.587591000000003</v>
      </c>
      <c r="AR38">
        <v>39.744</v>
      </c>
      <c r="AS38">
        <v>31.897383000000001</v>
      </c>
      <c r="AT38">
        <v>11.2476</v>
      </c>
      <c r="AU38">
        <v>0</v>
      </c>
      <c r="AV38">
        <v>5.4787939999999997</v>
      </c>
      <c r="AW38">
        <v>0</v>
      </c>
      <c r="AX38">
        <v>0</v>
      </c>
      <c r="AY38">
        <v>0</v>
      </c>
      <c r="AZ38">
        <f t="shared" si="0"/>
        <v>83.806821999999997</v>
      </c>
      <c r="BA38">
        <f t="shared" si="1"/>
        <v>2280.3741930000006</v>
      </c>
      <c r="BD38">
        <v>4.2938999999999998</v>
      </c>
      <c r="BE38">
        <v>0</v>
      </c>
      <c r="BF38">
        <v>2.3039E-2</v>
      </c>
      <c r="BG38">
        <v>0</v>
      </c>
      <c r="BH38">
        <v>1.1150000000000001E-3</v>
      </c>
      <c r="BI38">
        <v>0.83574999999999999</v>
      </c>
      <c r="BJ38">
        <v>0</v>
      </c>
      <c r="BK38">
        <v>1.6236E-2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3.542468</v>
      </c>
      <c r="BR38">
        <v>0.49598399999999998</v>
      </c>
      <c r="BS38">
        <v>1.64</v>
      </c>
      <c r="BT38">
        <v>0.41867500000000002</v>
      </c>
      <c r="BU38">
        <v>2.6925150000000002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1.83</v>
      </c>
      <c r="CC38">
        <v>0.82</v>
      </c>
      <c r="CD38">
        <v>1.74</v>
      </c>
      <c r="CE38">
        <v>0</v>
      </c>
      <c r="CF38">
        <v>0.23</v>
      </c>
      <c r="CG38">
        <v>1.89</v>
      </c>
      <c r="CH38">
        <v>0.55894500000000003</v>
      </c>
      <c r="CI38">
        <v>7.12</v>
      </c>
      <c r="CJ38">
        <v>1.95</v>
      </c>
      <c r="CK38">
        <v>1.84</v>
      </c>
      <c r="CL38">
        <v>3.5424669999999998</v>
      </c>
      <c r="CM38">
        <v>0.935114</v>
      </c>
      <c r="CN38">
        <v>3.542468</v>
      </c>
      <c r="CO38">
        <v>2.71</v>
      </c>
      <c r="CP38">
        <v>0.99398600000000004</v>
      </c>
      <c r="CQ38">
        <v>2.7933979999999998</v>
      </c>
      <c r="CR38">
        <v>3.57</v>
      </c>
      <c r="CS38">
        <v>2.006977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83.806821999999997</v>
      </c>
    </row>
    <row r="39" spans="1:114">
      <c r="A39" t="s">
        <v>81</v>
      </c>
      <c r="B39">
        <v>0</v>
      </c>
      <c r="C39">
        <v>34.516402999999997</v>
      </c>
      <c r="D39">
        <v>5.4787939999999997</v>
      </c>
      <c r="E39">
        <v>0</v>
      </c>
      <c r="F39">
        <v>14.482229</v>
      </c>
      <c r="G39">
        <v>22.628482000000002</v>
      </c>
      <c r="H39">
        <v>0</v>
      </c>
      <c r="I39">
        <v>90.319119999999998</v>
      </c>
      <c r="J39">
        <v>2.2865600000000001</v>
      </c>
      <c r="K39">
        <v>343.89265999999998</v>
      </c>
      <c r="L39">
        <v>437.61432400000001</v>
      </c>
      <c r="M39">
        <v>92.912925000000001</v>
      </c>
      <c r="N39">
        <v>119.136178</v>
      </c>
      <c r="O39">
        <v>62.394581000000002</v>
      </c>
      <c r="P39">
        <v>68.778823000000003</v>
      </c>
      <c r="Q39">
        <v>21.969277000000002</v>
      </c>
      <c r="R39">
        <v>42.846212999999999</v>
      </c>
      <c r="S39">
        <v>26.616266</v>
      </c>
      <c r="T39">
        <v>0.56176800000000005</v>
      </c>
      <c r="U39">
        <v>275.625</v>
      </c>
      <c r="V39">
        <v>20.731850000000001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13.600092</v>
      </c>
      <c r="AC39">
        <v>0</v>
      </c>
      <c r="AD39">
        <v>0</v>
      </c>
      <c r="AE39">
        <v>0</v>
      </c>
      <c r="AF39">
        <v>8.3321880000000004</v>
      </c>
      <c r="AG39">
        <v>42.933545000000002</v>
      </c>
      <c r="AH39">
        <v>61.564343000000001</v>
      </c>
      <c r="AI39">
        <v>0</v>
      </c>
      <c r="AJ39">
        <v>0</v>
      </c>
      <c r="AK39">
        <v>26.555779999999999</v>
      </c>
      <c r="AL39">
        <v>0</v>
      </c>
      <c r="AM39">
        <v>10.918805000000001</v>
      </c>
      <c r="AN39">
        <v>0.68552299999999999</v>
      </c>
      <c r="AO39">
        <v>0</v>
      </c>
      <c r="AP39">
        <v>0.76859999999999995</v>
      </c>
      <c r="AQ39">
        <v>41.587591000000003</v>
      </c>
      <c r="AR39">
        <v>39.744</v>
      </c>
      <c r="AS39">
        <v>31.897383000000001</v>
      </c>
      <c r="AT39">
        <v>11.2476</v>
      </c>
      <c r="AU39">
        <v>0</v>
      </c>
      <c r="AV39">
        <v>5.4787939999999997</v>
      </c>
      <c r="AW39">
        <v>0</v>
      </c>
      <c r="AX39">
        <v>0</v>
      </c>
      <c r="AY39">
        <v>0</v>
      </c>
      <c r="AZ39">
        <f t="shared" si="0"/>
        <v>83.584420000000009</v>
      </c>
      <c r="BA39">
        <f t="shared" si="1"/>
        <v>2250.558852000001</v>
      </c>
      <c r="BD39">
        <v>4.2938999999999998</v>
      </c>
      <c r="BE39">
        <v>0</v>
      </c>
      <c r="BF39">
        <v>2.3039E-2</v>
      </c>
      <c r="BG39">
        <v>0</v>
      </c>
      <c r="BH39">
        <v>1.1150000000000001E-3</v>
      </c>
      <c r="BI39">
        <v>0.83574999999999999</v>
      </c>
      <c r="BJ39">
        <v>0</v>
      </c>
      <c r="BK39">
        <v>1.6076E-2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3.542468</v>
      </c>
      <c r="BR39">
        <v>0.49598399999999998</v>
      </c>
      <c r="BS39">
        <v>1.64</v>
      </c>
      <c r="BT39">
        <v>0.33832299999999998</v>
      </c>
      <c r="BU39">
        <v>2.6925150000000002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1.83</v>
      </c>
      <c r="CC39">
        <v>0.82</v>
      </c>
      <c r="CD39">
        <v>1.74</v>
      </c>
      <c r="CE39">
        <v>0</v>
      </c>
      <c r="CF39">
        <v>0.23</v>
      </c>
      <c r="CG39">
        <v>1.89</v>
      </c>
      <c r="CH39">
        <v>0.489425</v>
      </c>
      <c r="CI39">
        <v>7.12</v>
      </c>
      <c r="CJ39">
        <v>1.95</v>
      </c>
      <c r="CK39">
        <v>1.84</v>
      </c>
      <c r="CL39">
        <v>3.5424669999999998</v>
      </c>
      <c r="CM39">
        <v>0.935114</v>
      </c>
      <c r="CN39">
        <v>3.542468</v>
      </c>
      <c r="CO39">
        <v>2.67</v>
      </c>
      <c r="CP39">
        <v>0.99398600000000004</v>
      </c>
      <c r="CQ39">
        <v>2.7933979999999998</v>
      </c>
      <c r="CR39">
        <v>3.57</v>
      </c>
      <c r="CS39">
        <v>1.974607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83.584420000000009</v>
      </c>
    </row>
    <row r="40" spans="1:114">
      <c r="A40" t="s">
        <v>82</v>
      </c>
      <c r="B40">
        <v>0</v>
      </c>
      <c r="C40">
        <v>34.516402999999997</v>
      </c>
      <c r="D40">
        <v>5.4787939999999997</v>
      </c>
      <c r="E40">
        <v>0</v>
      </c>
      <c r="F40">
        <v>14.482229</v>
      </c>
      <c r="G40">
        <v>22.628482000000002</v>
      </c>
      <c r="H40">
        <v>0</v>
      </c>
      <c r="I40">
        <v>90.319119999999998</v>
      </c>
      <c r="J40">
        <v>2.2865600000000001</v>
      </c>
      <c r="K40">
        <v>343.89265999999998</v>
      </c>
      <c r="L40">
        <v>437.61432400000001</v>
      </c>
      <c r="M40">
        <v>92.912925000000001</v>
      </c>
      <c r="N40">
        <v>119.136178</v>
      </c>
      <c r="O40">
        <v>62.394581000000002</v>
      </c>
      <c r="P40">
        <v>68.778823000000003</v>
      </c>
      <c r="Q40">
        <v>21.969277000000002</v>
      </c>
      <c r="R40">
        <v>42.846212999999999</v>
      </c>
      <c r="S40">
        <v>26.616266</v>
      </c>
      <c r="T40">
        <v>0.56176800000000005</v>
      </c>
      <c r="U40">
        <v>275.625</v>
      </c>
      <c r="V40">
        <v>20.731850000000001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4.0245170000000003</v>
      </c>
      <c r="AC40">
        <v>0</v>
      </c>
      <c r="AD40">
        <v>0</v>
      </c>
      <c r="AE40">
        <v>0</v>
      </c>
      <c r="AF40">
        <v>8.3321880000000004</v>
      </c>
      <c r="AG40">
        <v>42.933545000000002</v>
      </c>
      <c r="AH40">
        <v>43.974530999999999</v>
      </c>
      <c r="AI40">
        <v>0</v>
      </c>
      <c r="AJ40">
        <v>0</v>
      </c>
      <c r="AK40">
        <v>26.555779999999999</v>
      </c>
      <c r="AL40">
        <v>0</v>
      </c>
      <c r="AM40">
        <v>10.918805000000001</v>
      </c>
      <c r="AN40">
        <v>0.68552299999999999</v>
      </c>
      <c r="AO40">
        <v>0</v>
      </c>
      <c r="AP40">
        <v>0.76859999999999995</v>
      </c>
      <c r="AQ40">
        <v>41.587591000000003</v>
      </c>
      <c r="AR40">
        <v>39.744</v>
      </c>
      <c r="AS40">
        <v>31.897383000000001</v>
      </c>
      <c r="AT40">
        <v>11.2476</v>
      </c>
      <c r="AU40">
        <v>0</v>
      </c>
      <c r="AV40">
        <v>5.4787939999999997</v>
      </c>
      <c r="AW40">
        <v>0</v>
      </c>
      <c r="AX40">
        <v>0</v>
      </c>
      <c r="AY40">
        <v>0</v>
      </c>
      <c r="AZ40">
        <f t="shared" si="0"/>
        <v>83.107056000000014</v>
      </c>
      <c r="BA40">
        <f t="shared" si="1"/>
        <v>2222.9161010000007</v>
      </c>
      <c r="BD40">
        <v>4.2938999999999998</v>
      </c>
      <c r="BE40">
        <v>0</v>
      </c>
      <c r="BF40">
        <v>2.3039E-2</v>
      </c>
      <c r="BG40">
        <v>0</v>
      </c>
      <c r="BH40">
        <v>1.1150000000000001E-3</v>
      </c>
      <c r="BI40">
        <v>0.83574999999999999</v>
      </c>
      <c r="BJ40">
        <v>0</v>
      </c>
      <c r="BK40">
        <v>1.6076E-2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3.542468</v>
      </c>
      <c r="BR40">
        <v>0.49598399999999998</v>
      </c>
      <c r="BS40">
        <v>1.64</v>
      </c>
      <c r="BT40">
        <v>0</v>
      </c>
      <c r="BU40">
        <v>2.6925150000000002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1.83</v>
      </c>
      <c r="CC40">
        <v>0.82</v>
      </c>
      <c r="CD40">
        <v>1.74</v>
      </c>
      <c r="CE40">
        <v>0</v>
      </c>
      <c r="CF40">
        <v>0.23</v>
      </c>
      <c r="CG40">
        <v>1.89</v>
      </c>
      <c r="CH40">
        <v>0.35038399999999997</v>
      </c>
      <c r="CI40">
        <v>7.12</v>
      </c>
      <c r="CJ40">
        <v>1.95</v>
      </c>
      <c r="CK40">
        <v>1.84</v>
      </c>
      <c r="CL40">
        <v>3.5424669999999998</v>
      </c>
      <c r="CM40">
        <v>0.935114</v>
      </c>
      <c r="CN40">
        <v>3.542468</v>
      </c>
      <c r="CO40">
        <v>2.67</v>
      </c>
      <c r="CP40">
        <v>0.99398600000000004</v>
      </c>
      <c r="CQ40">
        <v>2.7933979999999998</v>
      </c>
      <c r="CR40">
        <v>3.57</v>
      </c>
      <c r="CS40">
        <v>1.974607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83.107056000000014</v>
      </c>
    </row>
    <row r="41" spans="1:114">
      <c r="A41" t="s">
        <v>83</v>
      </c>
      <c r="B41">
        <v>0</v>
      </c>
      <c r="C41">
        <v>34.516402999999997</v>
      </c>
      <c r="D41">
        <v>5.4787939999999997</v>
      </c>
      <c r="E41">
        <v>0</v>
      </c>
      <c r="F41">
        <v>14.482229</v>
      </c>
      <c r="G41">
        <v>22.628482000000002</v>
      </c>
      <c r="H41">
        <v>0</v>
      </c>
      <c r="I41">
        <v>90.319119999999998</v>
      </c>
      <c r="J41">
        <v>2.2865600000000001</v>
      </c>
      <c r="K41">
        <v>343.89265999999998</v>
      </c>
      <c r="L41">
        <v>437.61432400000001</v>
      </c>
      <c r="M41">
        <v>92.912925000000001</v>
      </c>
      <c r="N41">
        <v>119.136178</v>
      </c>
      <c r="O41">
        <v>62.394581000000002</v>
      </c>
      <c r="P41">
        <v>68.778823000000003</v>
      </c>
      <c r="Q41">
        <v>21.969277000000002</v>
      </c>
      <c r="R41">
        <v>42.846212999999999</v>
      </c>
      <c r="S41">
        <v>26.616266</v>
      </c>
      <c r="T41">
        <v>0.56176800000000005</v>
      </c>
      <c r="U41">
        <v>275.625</v>
      </c>
      <c r="V41">
        <v>20.731850000000001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8.3321880000000004</v>
      </c>
      <c r="AG41">
        <v>42.933545000000002</v>
      </c>
      <c r="AH41">
        <v>19.544236000000001</v>
      </c>
      <c r="AI41">
        <v>0</v>
      </c>
      <c r="AJ41">
        <v>0</v>
      </c>
      <c r="AK41">
        <v>26.555779999999999</v>
      </c>
      <c r="AL41">
        <v>0</v>
      </c>
      <c r="AM41">
        <v>10.918805000000001</v>
      </c>
      <c r="AN41">
        <v>0.68552299999999999</v>
      </c>
      <c r="AO41">
        <v>0</v>
      </c>
      <c r="AP41">
        <v>6.1487999999999996</v>
      </c>
      <c r="AQ41">
        <v>41.587591000000003</v>
      </c>
      <c r="AR41">
        <v>44.16</v>
      </c>
      <c r="AS41">
        <v>31.897383000000001</v>
      </c>
      <c r="AT41">
        <v>11.2476</v>
      </c>
      <c r="AU41">
        <v>0</v>
      </c>
      <c r="AV41">
        <v>5.4787939999999997</v>
      </c>
      <c r="AW41">
        <v>0</v>
      </c>
      <c r="AX41">
        <v>0</v>
      </c>
      <c r="AY41">
        <v>0</v>
      </c>
      <c r="AZ41">
        <f t="shared" si="0"/>
        <v>82.93225000000001</v>
      </c>
      <c r="BA41">
        <f t="shared" si="1"/>
        <v>2204.0826830000001</v>
      </c>
      <c r="BD41">
        <v>4.2938999999999998</v>
      </c>
      <c r="BE41">
        <v>0</v>
      </c>
      <c r="BF41">
        <v>2.2891000000000002E-2</v>
      </c>
      <c r="BG41">
        <v>0</v>
      </c>
      <c r="BH41">
        <v>1.1150000000000001E-3</v>
      </c>
      <c r="BI41">
        <v>0.83574999999999999</v>
      </c>
      <c r="BJ41">
        <v>0</v>
      </c>
      <c r="BK41">
        <v>1.6076E-2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3.542468</v>
      </c>
      <c r="BR41">
        <v>0.49598399999999998</v>
      </c>
      <c r="BS41">
        <v>1.64</v>
      </c>
      <c r="BT41">
        <v>0</v>
      </c>
      <c r="BU41">
        <v>2.6925150000000002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1.85</v>
      </c>
      <c r="CC41">
        <v>0.82</v>
      </c>
      <c r="CD41">
        <v>1.74</v>
      </c>
      <c r="CE41">
        <v>0</v>
      </c>
      <c r="CF41">
        <v>0.23</v>
      </c>
      <c r="CG41">
        <v>1.89</v>
      </c>
      <c r="CH41">
        <v>0.155726</v>
      </c>
      <c r="CI41">
        <v>7.12</v>
      </c>
      <c r="CJ41">
        <v>1.95</v>
      </c>
      <c r="CK41">
        <v>1.84</v>
      </c>
      <c r="CL41">
        <v>3.5424669999999998</v>
      </c>
      <c r="CM41">
        <v>0.935114</v>
      </c>
      <c r="CN41">
        <v>3.542468</v>
      </c>
      <c r="CO41">
        <v>2.67</v>
      </c>
      <c r="CP41">
        <v>0.99398600000000004</v>
      </c>
      <c r="CQ41">
        <v>2.7933979999999998</v>
      </c>
      <c r="CR41">
        <v>3.57</v>
      </c>
      <c r="CS41">
        <v>1.974607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82.93225000000001</v>
      </c>
    </row>
    <row r="42" spans="1:114">
      <c r="A42" t="s">
        <v>84</v>
      </c>
      <c r="B42">
        <v>0</v>
      </c>
      <c r="C42">
        <v>34.516402999999997</v>
      </c>
      <c r="D42">
        <v>5.4787939999999997</v>
      </c>
      <c r="E42">
        <v>0</v>
      </c>
      <c r="F42">
        <v>14.482229</v>
      </c>
      <c r="G42">
        <v>22.628482000000002</v>
      </c>
      <c r="H42">
        <v>0</v>
      </c>
      <c r="I42">
        <v>90.319119999999998</v>
      </c>
      <c r="J42">
        <v>2.2865600000000001</v>
      </c>
      <c r="K42">
        <v>343.89265999999998</v>
      </c>
      <c r="L42">
        <v>437.61432400000001</v>
      </c>
      <c r="M42">
        <v>92.912925000000001</v>
      </c>
      <c r="N42">
        <v>119.136178</v>
      </c>
      <c r="O42">
        <v>62.394581000000002</v>
      </c>
      <c r="P42">
        <v>68.778823000000003</v>
      </c>
      <c r="Q42">
        <v>21.969277000000002</v>
      </c>
      <c r="R42">
        <v>42.846212999999999</v>
      </c>
      <c r="S42">
        <v>26.616266</v>
      </c>
      <c r="T42">
        <v>0.56176800000000005</v>
      </c>
      <c r="U42">
        <v>275.625</v>
      </c>
      <c r="V42">
        <v>20.731850000000001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8.3321880000000004</v>
      </c>
      <c r="AG42">
        <v>42.933545000000002</v>
      </c>
      <c r="AH42">
        <v>0</v>
      </c>
      <c r="AI42">
        <v>0</v>
      </c>
      <c r="AJ42">
        <v>0</v>
      </c>
      <c r="AK42">
        <v>26.555779999999999</v>
      </c>
      <c r="AL42">
        <v>0</v>
      </c>
      <c r="AM42">
        <v>10.918805000000001</v>
      </c>
      <c r="AN42">
        <v>0.68552299999999999</v>
      </c>
      <c r="AO42">
        <v>0</v>
      </c>
      <c r="AP42">
        <v>6.1487999999999996</v>
      </c>
      <c r="AQ42">
        <v>41.587591000000003</v>
      </c>
      <c r="AR42">
        <v>44.16</v>
      </c>
      <c r="AS42">
        <v>31.897383000000001</v>
      </c>
      <c r="AT42">
        <v>11.2476</v>
      </c>
      <c r="AU42">
        <v>0</v>
      </c>
      <c r="AV42">
        <v>5.4787939999999997</v>
      </c>
      <c r="AW42">
        <v>0</v>
      </c>
      <c r="AX42">
        <v>0</v>
      </c>
      <c r="AY42">
        <v>0</v>
      </c>
      <c r="AZ42">
        <f t="shared" si="0"/>
        <v>82.816524000000001</v>
      </c>
      <c r="BA42">
        <f t="shared" si="1"/>
        <v>2184.4227210000004</v>
      </c>
      <c r="BD42">
        <v>4.2938999999999998</v>
      </c>
      <c r="BE42">
        <v>0</v>
      </c>
      <c r="BF42">
        <v>2.2891000000000002E-2</v>
      </c>
      <c r="BG42">
        <v>0</v>
      </c>
      <c r="BH42">
        <v>1.1150000000000001E-3</v>
      </c>
      <c r="BI42">
        <v>0.83574999999999999</v>
      </c>
      <c r="BJ42">
        <v>0</v>
      </c>
      <c r="BK42">
        <v>1.6076E-2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3.542468</v>
      </c>
      <c r="BR42">
        <v>0.49598399999999998</v>
      </c>
      <c r="BS42">
        <v>1.64</v>
      </c>
      <c r="BT42">
        <v>0</v>
      </c>
      <c r="BU42">
        <v>2.6925150000000002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1.85</v>
      </c>
      <c r="CC42">
        <v>0.83</v>
      </c>
      <c r="CD42">
        <v>1.77</v>
      </c>
      <c r="CE42">
        <v>0</v>
      </c>
      <c r="CF42">
        <v>0.23</v>
      </c>
      <c r="CG42">
        <v>1.89</v>
      </c>
      <c r="CH42">
        <v>0</v>
      </c>
      <c r="CI42">
        <v>7.12</v>
      </c>
      <c r="CJ42">
        <v>1.95</v>
      </c>
      <c r="CK42">
        <v>1.84</v>
      </c>
      <c r="CL42">
        <v>3.5424669999999998</v>
      </c>
      <c r="CM42">
        <v>0.935114</v>
      </c>
      <c r="CN42">
        <v>3.542468</v>
      </c>
      <c r="CO42">
        <v>2.67</v>
      </c>
      <c r="CP42">
        <v>0.99398600000000004</v>
      </c>
      <c r="CQ42">
        <v>2.7933979999999998</v>
      </c>
      <c r="CR42">
        <v>3.57</v>
      </c>
      <c r="CS42">
        <v>1.974607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82.816524000000001</v>
      </c>
    </row>
    <row r="43" spans="1:114">
      <c r="A43" t="s">
        <v>85</v>
      </c>
      <c r="B43">
        <v>0</v>
      </c>
      <c r="C43">
        <v>34.516402999999997</v>
      </c>
      <c r="D43">
        <v>5.4787939999999997</v>
      </c>
      <c r="E43">
        <v>0</v>
      </c>
      <c r="F43">
        <v>14.482229</v>
      </c>
      <c r="G43">
        <v>22.628482000000002</v>
      </c>
      <c r="H43">
        <v>0</v>
      </c>
      <c r="I43">
        <v>90.319119999999998</v>
      </c>
      <c r="J43">
        <v>2.2865600000000001</v>
      </c>
      <c r="K43">
        <v>343.89265999999998</v>
      </c>
      <c r="L43">
        <v>482.71297600000003</v>
      </c>
      <c r="M43">
        <v>92.912925000000001</v>
      </c>
      <c r="N43">
        <v>119.136178</v>
      </c>
      <c r="O43">
        <v>62.394581000000002</v>
      </c>
      <c r="P43">
        <v>68.778823000000003</v>
      </c>
      <c r="Q43">
        <v>21.969277000000002</v>
      </c>
      <c r="R43">
        <v>42.846212999999999</v>
      </c>
      <c r="S43">
        <v>26.616266</v>
      </c>
      <c r="T43">
        <v>0.56176800000000005</v>
      </c>
      <c r="U43">
        <v>275.625</v>
      </c>
      <c r="V43">
        <v>20.731850000000001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8.3321880000000004</v>
      </c>
      <c r="AG43">
        <v>42.933545000000002</v>
      </c>
      <c r="AH43">
        <v>0</v>
      </c>
      <c r="AI43">
        <v>0</v>
      </c>
      <c r="AJ43">
        <v>0</v>
      </c>
      <c r="AK43">
        <v>26.555779999999999</v>
      </c>
      <c r="AL43">
        <v>0</v>
      </c>
      <c r="AM43">
        <v>10.918805000000001</v>
      </c>
      <c r="AN43">
        <v>0.68552299999999999</v>
      </c>
      <c r="AO43">
        <v>0</v>
      </c>
      <c r="AP43">
        <v>6.1487999999999996</v>
      </c>
      <c r="AQ43">
        <v>41.587591000000003</v>
      </c>
      <c r="AR43">
        <v>48.024000000000001</v>
      </c>
      <c r="AS43">
        <v>31.897383000000001</v>
      </c>
      <c r="AT43">
        <v>11.2476</v>
      </c>
      <c r="AU43">
        <v>0</v>
      </c>
      <c r="AV43">
        <v>5.4787939999999997</v>
      </c>
      <c r="AW43">
        <v>0</v>
      </c>
      <c r="AX43">
        <v>0</v>
      </c>
      <c r="AY43">
        <v>0</v>
      </c>
      <c r="AZ43">
        <f t="shared" si="0"/>
        <v>82.816203999999999</v>
      </c>
      <c r="BA43">
        <f t="shared" si="1"/>
        <v>2233.3850530000004</v>
      </c>
      <c r="BD43">
        <v>4.2938999999999998</v>
      </c>
      <c r="BE43">
        <v>0</v>
      </c>
      <c r="BF43">
        <v>2.2891000000000002E-2</v>
      </c>
      <c r="BG43">
        <v>0</v>
      </c>
      <c r="BH43">
        <v>1.1150000000000001E-3</v>
      </c>
      <c r="BI43">
        <v>0.83574999999999999</v>
      </c>
      <c r="BJ43">
        <v>0</v>
      </c>
      <c r="BK43">
        <v>1.5755999999999999E-2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3.542468</v>
      </c>
      <c r="BR43">
        <v>0.49598399999999998</v>
      </c>
      <c r="BS43">
        <v>1.64</v>
      </c>
      <c r="BT43">
        <v>0</v>
      </c>
      <c r="BU43">
        <v>2.6925150000000002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1.85</v>
      </c>
      <c r="CC43">
        <v>0.83</v>
      </c>
      <c r="CD43">
        <v>1.77</v>
      </c>
      <c r="CE43">
        <v>0</v>
      </c>
      <c r="CF43">
        <v>0.23</v>
      </c>
      <c r="CG43">
        <v>1.89</v>
      </c>
      <c r="CH43">
        <v>0</v>
      </c>
      <c r="CI43">
        <v>7.12</v>
      </c>
      <c r="CJ43">
        <v>1.95</v>
      </c>
      <c r="CK43">
        <v>1.84</v>
      </c>
      <c r="CL43">
        <v>3.5424669999999998</v>
      </c>
      <c r="CM43">
        <v>0.935114</v>
      </c>
      <c r="CN43">
        <v>3.542468</v>
      </c>
      <c r="CO43">
        <v>2.67</v>
      </c>
      <c r="CP43">
        <v>0.99398600000000004</v>
      </c>
      <c r="CQ43">
        <v>2.7933979999999998</v>
      </c>
      <c r="CR43">
        <v>3.57</v>
      </c>
      <c r="CS43">
        <v>1.974607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82.816203999999999</v>
      </c>
    </row>
    <row r="44" spans="1:114">
      <c r="A44" t="s">
        <v>86</v>
      </c>
      <c r="B44">
        <v>0</v>
      </c>
      <c r="C44">
        <v>34.516402999999997</v>
      </c>
      <c r="D44">
        <v>5.4787939999999997</v>
      </c>
      <c r="E44">
        <v>0</v>
      </c>
      <c r="F44">
        <v>14.482229</v>
      </c>
      <c r="G44">
        <v>22.628482000000002</v>
      </c>
      <c r="H44">
        <v>0</v>
      </c>
      <c r="I44">
        <v>90.319119999999998</v>
      </c>
      <c r="J44">
        <v>2.2865600000000001</v>
      </c>
      <c r="K44">
        <v>343.89265999999998</v>
      </c>
      <c r="L44">
        <v>482.71297600000003</v>
      </c>
      <c r="M44">
        <v>92.912925000000001</v>
      </c>
      <c r="N44">
        <v>119.136178</v>
      </c>
      <c r="O44">
        <v>62.394581000000002</v>
      </c>
      <c r="P44">
        <v>68.778823000000003</v>
      </c>
      <c r="Q44">
        <v>21.969277000000002</v>
      </c>
      <c r="R44">
        <v>42.846212999999999</v>
      </c>
      <c r="S44">
        <v>26.616266</v>
      </c>
      <c r="T44">
        <v>0.56176800000000005</v>
      </c>
      <c r="U44">
        <v>275.625</v>
      </c>
      <c r="V44">
        <v>20.731850000000001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42.933545000000002</v>
      </c>
      <c r="AH44">
        <v>0</v>
      </c>
      <c r="AI44">
        <v>0</v>
      </c>
      <c r="AJ44">
        <v>0</v>
      </c>
      <c r="AK44">
        <v>26.555779999999999</v>
      </c>
      <c r="AL44">
        <v>0</v>
      </c>
      <c r="AM44">
        <v>10.918805000000001</v>
      </c>
      <c r="AN44">
        <v>0.68552299999999999</v>
      </c>
      <c r="AO44">
        <v>0</v>
      </c>
      <c r="AP44">
        <v>6.1487999999999996</v>
      </c>
      <c r="AQ44">
        <v>41.587591000000003</v>
      </c>
      <c r="AR44">
        <v>48.024000000000001</v>
      </c>
      <c r="AS44">
        <v>31.897383000000001</v>
      </c>
      <c r="AT44">
        <v>11.2476</v>
      </c>
      <c r="AU44">
        <v>0</v>
      </c>
      <c r="AV44">
        <v>5.4787939999999997</v>
      </c>
      <c r="AW44">
        <v>0</v>
      </c>
      <c r="AX44">
        <v>0</v>
      </c>
      <c r="AY44">
        <v>0</v>
      </c>
      <c r="AZ44">
        <f t="shared" si="0"/>
        <v>82.886204000000006</v>
      </c>
      <c r="BA44">
        <f t="shared" si="1"/>
        <v>2233.4550530000001</v>
      </c>
      <c r="BD44">
        <v>4.2938999999999998</v>
      </c>
      <c r="BE44">
        <v>0</v>
      </c>
      <c r="BF44">
        <v>2.2891000000000002E-2</v>
      </c>
      <c r="BG44">
        <v>0</v>
      </c>
      <c r="BH44">
        <v>1.1150000000000001E-3</v>
      </c>
      <c r="BI44">
        <v>0.83574999999999999</v>
      </c>
      <c r="BJ44">
        <v>0</v>
      </c>
      <c r="BK44">
        <v>1.5755999999999999E-2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3.542468</v>
      </c>
      <c r="BR44">
        <v>0.49598399999999998</v>
      </c>
      <c r="BS44">
        <v>1.64</v>
      </c>
      <c r="BT44">
        <v>0</v>
      </c>
      <c r="BU44">
        <v>2.6925150000000002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1.85</v>
      </c>
      <c r="CC44">
        <v>0.86</v>
      </c>
      <c r="CD44">
        <v>1.81</v>
      </c>
      <c r="CE44">
        <v>0</v>
      </c>
      <c r="CF44">
        <v>0.23</v>
      </c>
      <c r="CG44">
        <v>1.89</v>
      </c>
      <c r="CH44">
        <v>0</v>
      </c>
      <c r="CI44">
        <v>7.12</v>
      </c>
      <c r="CJ44">
        <v>1.95</v>
      </c>
      <c r="CK44">
        <v>1.84</v>
      </c>
      <c r="CL44">
        <v>3.5424669999999998</v>
      </c>
      <c r="CM44">
        <v>0.935114</v>
      </c>
      <c r="CN44">
        <v>3.542468</v>
      </c>
      <c r="CO44">
        <v>2.67</v>
      </c>
      <c r="CP44">
        <v>0.99398600000000004</v>
      </c>
      <c r="CQ44">
        <v>2.7933979999999998</v>
      </c>
      <c r="CR44">
        <v>3.57</v>
      </c>
      <c r="CS44">
        <v>1.974607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82.886204000000006</v>
      </c>
    </row>
    <row r="45" spans="1:114">
      <c r="A45" t="s">
        <v>87</v>
      </c>
      <c r="B45">
        <v>0</v>
      </c>
      <c r="C45">
        <v>34.516402999999997</v>
      </c>
      <c r="D45">
        <v>5.4787939999999997</v>
      </c>
      <c r="E45">
        <v>0</v>
      </c>
      <c r="F45">
        <v>14.482229</v>
      </c>
      <c r="G45">
        <v>22.628482000000002</v>
      </c>
      <c r="H45">
        <v>0</v>
      </c>
      <c r="I45">
        <v>90.319119999999998</v>
      </c>
      <c r="J45">
        <v>2.2865600000000001</v>
      </c>
      <c r="K45">
        <v>343.89265999999998</v>
      </c>
      <c r="L45">
        <v>482.71297600000003</v>
      </c>
      <c r="M45">
        <v>92.912925000000001</v>
      </c>
      <c r="N45">
        <v>119.136178</v>
      </c>
      <c r="O45">
        <v>62.394581000000002</v>
      </c>
      <c r="P45">
        <v>68.778823000000003</v>
      </c>
      <c r="Q45">
        <v>21.969277000000002</v>
      </c>
      <c r="R45">
        <v>42.846212999999999</v>
      </c>
      <c r="S45">
        <v>26.616266</v>
      </c>
      <c r="T45">
        <v>0.56176800000000005</v>
      </c>
      <c r="U45">
        <v>275.625</v>
      </c>
      <c r="V45">
        <v>20.731850000000001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42.933545000000002</v>
      </c>
      <c r="AH45">
        <v>0</v>
      </c>
      <c r="AI45">
        <v>0</v>
      </c>
      <c r="AJ45">
        <v>0</v>
      </c>
      <c r="AK45">
        <v>26.555779999999999</v>
      </c>
      <c r="AL45">
        <v>0</v>
      </c>
      <c r="AM45">
        <v>10.918805000000001</v>
      </c>
      <c r="AN45">
        <v>0.68552299999999999</v>
      </c>
      <c r="AO45">
        <v>0</v>
      </c>
      <c r="AP45">
        <v>6.1487999999999996</v>
      </c>
      <c r="AQ45">
        <v>27.725061</v>
      </c>
      <c r="AR45">
        <v>48.024000000000001</v>
      </c>
      <c r="AS45">
        <v>31.897383000000001</v>
      </c>
      <c r="AT45">
        <v>11.2476</v>
      </c>
      <c r="AU45">
        <v>0</v>
      </c>
      <c r="AV45">
        <v>5.4787939999999997</v>
      </c>
      <c r="AW45">
        <v>0</v>
      </c>
      <c r="AX45">
        <v>0</v>
      </c>
      <c r="AY45">
        <v>0</v>
      </c>
      <c r="AZ45">
        <f t="shared" si="0"/>
        <v>82.885895000000019</v>
      </c>
      <c r="BA45">
        <f t="shared" si="1"/>
        <v>2219.5922140000002</v>
      </c>
      <c r="BD45">
        <v>4.2938999999999998</v>
      </c>
      <c r="BE45">
        <v>0</v>
      </c>
      <c r="BF45">
        <v>2.2741999999999998E-2</v>
      </c>
      <c r="BG45">
        <v>0</v>
      </c>
      <c r="BH45">
        <v>1.1150000000000001E-3</v>
      </c>
      <c r="BI45">
        <v>0.83574999999999999</v>
      </c>
      <c r="BJ45">
        <v>0</v>
      </c>
      <c r="BK45">
        <v>1.5596E-2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3.542468</v>
      </c>
      <c r="BR45">
        <v>0.49598399999999998</v>
      </c>
      <c r="BS45">
        <v>1.64</v>
      </c>
      <c r="BT45">
        <v>0</v>
      </c>
      <c r="BU45">
        <v>2.6925150000000002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1.85</v>
      </c>
      <c r="CC45">
        <v>0.86</v>
      </c>
      <c r="CD45">
        <v>1.81</v>
      </c>
      <c r="CE45">
        <v>0</v>
      </c>
      <c r="CF45">
        <v>0.23</v>
      </c>
      <c r="CG45">
        <v>1.89</v>
      </c>
      <c r="CH45">
        <v>0</v>
      </c>
      <c r="CI45">
        <v>7.12</v>
      </c>
      <c r="CJ45">
        <v>1.95</v>
      </c>
      <c r="CK45">
        <v>1.84</v>
      </c>
      <c r="CL45">
        <v>3.5424669999999998</v>
      </c>
      <c r="CM45">
        <v>0.935114</v>
      </c>
      <c r="CN45">
        <v>3.542468</v>
      </c>
      <c r="CO45">
        <v>2.67</v>
      </c>
      <c r="CP45">
        <v>0.99398600000000004</v>
      </c>
      <c r="CQ45">
        <v>2.7933979999999998</v>
      </c>
      <c r="CR45">
        <v>3.57</v>
      </c>
      <c r="CS45">
        <v>1.974607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82.885895000000019</v>
      </c>
    </row>
    <row r="46" spans="1:114">
      <c r="A46" t="s">
        <v>88</v>
      </c>
      <c r="B46">
        <v>0</v>
      </c>
      <c r="C46">
        <v>34.516402999999997</v>
      </c>
      <c r="D46">
        <v>5.4787939999999997</v>
      </c>
      <c r="E46">
        <v>0</v>
      </c>
      <c r="F46">
        <v>14.482229</v>
      </c>
      <c r="G46">
        <v>22.628482000000002</v>
      </c>
      <c r="H46">
        <v>0</v>
      </c>
      <c r="I46">
        <v>90.319119999999998</v>
      </c>
      <c r="J46">
        <v>2.2865600000000001</v>
      </c>
      <c r="K46">
        <v>343.89265999999998</v>
      </c>
      <c r="L46">
        <v>494.49257799999998</v>
      </c>
      <c r="M46">
        <v>92.912925000000001</v>
      </c>
      <c r="N46">
        <v>119.136178</v>
      </c>
      <c r="O46">
        <v>62.394581000000002</v>
      </c>
      <c r="P46">
        <v>68.778823000000003</v>
      </c>
      <c r="Q46">
        <v>21.969277000000002</v>
      </c>
      <c r="R46">
        <v>42.846212999999999</v>
      </c>
      <c r="S46">
        <v>26.616266</v>
      </c>
      <c r="T46">
        <v>0.56176800000000005</v>
      </c>
      <c r="U46">
        <v>275.625</v>
      </c>
      <c r="V46">
        <v>20.731850000000001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42.933545000000002</v>
      </c>
      <c r="AH46">
        <v>0</v>
      </c>
      <c r="AI46">
        <v>0</v>
      </c>
      <c r="AJ46">
        <v>0</v>
      </c>
      <c r="AK46">
        <v>26.555779999999999</v>
      </c>
      <c r="AL46">
        <v>0</v>
      </c>
      <c r="AM46">
        <v>10.918805000000001</v>
      </c>
      <c r="AN46">
        <v>0.68552299999999999</v>
      </c>
      <c r="AO46">
        <v>0</v>
      </c>
      <c r="AP46">
        <v>6.1487999999999996</v>
      </c>
      <c r="AQ46">
        <v>27.725061</v>
      </c>
      <c r="AR46">
        <v>48.024000000000001</v>
      </c>
      <c r="AS46">
        <v>31.897383000000001</v>
      </c>
      <c r="AT46">
        <v>11.2476</v>
      </c>
      <c r="AU46">
        <v>0</v>
      </c>
      <c r="AV46">
        <v>5.4787939999999997</v>
      </c>
      <c r="AW46">
        <v>0</v>
      </c>
      <c r="AX46">
        <v>0</v>
      </c>
      <c r="AY46">
        <v>0</v>
      </c>
      <c r="AZ46">
        <f t="shared" si="0"/>
        <v>82.885895000000019</v>
      </c>
      <c r="BA46">
        <f t="shared" si="1"/>
        <v>2231.3718160000003</v>
      </c>
      <c r="BD46">
        <v>4.2938999999999998</v>
      </c>
      <c r="BE46">
        <v>0</v>
      </c>
      <c r="BF46">
        <v>2.2741999999999998E-2</v>
      </c>
      <c r="BG46">
        <v>0</v>
      </c>
      <c r="BH46">
        <v>1.1150000000000001E-3</v>
      </c>
      <c r="BI46">
        <v>0.83574999999999999</v>
      </c>
      <c r="BJ46">
        <v>0</v>
      </c>
      <c r="BK46">
        <v>1.5596E-2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3.542468</v>
      </c>
      <c r="BR46">
        <v>0.49598399999999998</v>
      </c>
      <c r="BS46">
        <v>1.64</v>
      </c>
      <c r="BT46">
        <v>0</v>
      </c>
      <c r="BU46">
        <v>2.6925150000000002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1.85</v>
      </c>
      <c r="CC46">
        <v>0.86</v>
      </c>
      <c r="CD46">
        <v>1.81</v>
      </c>
      <c r="CE46">
        <v>0</v>
      </c>
      <c r="CF46">
        <v>0.23</v>
      </c>
      <c r="CG46">
        <v>1.89</v>
      </c>
      <c r="CH46">
        <v>0</v>
      </c>
      <c r="CI46">
        <v>7.12</v>
      </c>
      <c r="CJ46">
        <v>1.95</v>
      </c>
      <c r="CK46">
        <v>1.84</v>
      </c>
      <c r="CL46">
        <v>3.5424669999999998</v>
      </c>
      <c r="CM46">
        <v>0.935114</v>
      </c>
      <c r="CN46">
        <v>3.542468</v>
      </c>
      <c r="CO46">
        <v>2.67</v>
      </c>
      <c r="CP46">
        <v>0.99398600000000004</v>
      </c>
      <c r="CQ46">
        <v>2.7933979999999998</v>
      </c>
      <c r="CR46">
        <v>3.57</v>
      </c>
      <c r="CS46">
        <v>1.974607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82.885895000000019</v>
      </c>
    </row>
    <row r="47" spans="1:114">
      <c r="A47" t="s">
        <v>89</v>
      </c>
      <c r="B47">
        <v>0</v>
      </c>
      <c r="C47">
        <v>34.516402999999997</v>
      </c>
      <c r="D47">
        <v>5.4787939999999997</v>
      </c>
      <c r="E47">
        <v>0</v>
      </c>
      <c r="F47">
        <v>14.482229</v>
      </c>
      <c r="G47">
        <v>22.628482000000002</v>
      </c>
      <c r="H47">
        <v>0</v>
      </c>
      <c r="I47">
        <v>90.319119999999998</v>
      </c>
      <c r="J47">
        <v>2.2865600000000001</v>
      </c>
      <c r="K47">
        <v>343.89265999999998</v>
      </c>
      <c r="L47">
        <v>494.49257799999998</v>
      </c>
      <c r="M47">
        <v>92.912925000000001</v>
      </c>
      <c r="N47">
        <v>119.136178</v>
      </c>
      <c r="O47">
        <v>62.394581000000002</v>
      </c>
      <c r="P47">
        <v>68.778823000000003</v>
      </c>
      <c r="Q47">
        <v>21.969277000000002</v>
      </c>
      <c r="R47">
        <v>42.846212999999999</v>
      </c>
      <c r="S47">
        <v>26.616266</v>
      </c>
      <c r="T47">
        <v>0.56176800000000005</v>
      </c>
      <c r="U47">
        <v>275.625</v>
      </c>
      <c r="V47">
        <v>20.731850000000001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42.933545000000002</v>
      </c>
      <c r="AH47">
        <v>0</v>
      </c>
      <c r="AI47">
        <v>0</v>
      </c>
      <c r="AJ47">
        <v>0</v>
      </c>
      <c r="AK47">
        <v>26.555779999999999</v>
      </c>
      <c r="AL47">
        <v>0</v>
      </c>
      <c r="AM47">
        <v>10.918805000000001</v>
      </c>
      <c r="AN47">
        <v>0.68552299999999999</v>
      </c>
      <c r="AO47">
        <v>0</v>
      </c>
      <c r="AP47">
        <v>0</v>
      </c>
      <c r="AQ47">
        <v>27.725061</v>
      </c>
      <c r="AR47">
        <v>48.024000000000001</v>
      </c>
      <c r="AS47">
        <v>31.897383000000001</v>
      </c>
      <c r="AT47">
        <v>11.2476</v>
      </c>
      <c r="AU47">
        <v>0</v>
      </c>
      <c r="AV47">
        <v>5.4787939999999997</v>
      </c>
      <c r="AW47">
        <v>0</v>
      </c>
      <c r="AX47">
        <v>0</v>
      </c>
      <c r="AY47">
        <v>0</v>
      </c>
      <c r="AZ47">
        <f t="shared" si="0"/>
        <v>82.885821000000007</v>
      </c>
      <c r="BA47">
        <f t="shared" si="1"/>
        <v>2225.2229420000003</v>
      </c>
      <c r="BD47">
        <v>4.2938999999999998</v>
      </c>
      <c r="BE47">
        <v>0</v>
      </c>
      <c r="BF47">
        <v>2.2668000000000001E-2</v>
      </c>
      <c r="BG47">
        <v>0</v>
      </c>
      <c r="BH47">
        <v>1.1150000000000001E-3</v>
      </c>
      <c r="BI47">
        <v>0.83574999999999999</v>
      </c>
      <c r="BJ47">
        <v>0</v>
      </c>
      <c r="BK47">
        <v>1.5596E-2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3.542468</v>
      </c>
      <c r="BR47">
        <v>0.49598399999999998</v>
      </c>
      <c r="BS47">
        <v>1.64</v>
      </c>
      <c r="BT47">
        <v>0</v>
      </c>
      <c r="BU47">
        <v>2.6925150000000002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1.85</v>
      </c>
      <c r="CC47">
        <v>0.86</v>
      </c>
      <c r="CD47">
        <v>1.81</v>
      </c>
      <c r="CE47">
        <v>0</v>
      </c>
      <c r="CF47">
        <v>0.23</v>
      </c>
      <c r="CG47">
        <v>1.89</v>
      </c>
      <c r="CH47">
        <v>0</v>
      </c>
      <c r="CI47">
        <v>7.12</v>
      </c>
      <c r="CJ47">
        <v>1.95</v>
      </c>
      <c r="CK47">
        <v>1.84</v>
      </c>
      <c r="CL47">
        <v>3.5424669999999998</v>
      </c>
      <c r="CM47">
        <v>0.935114</v>
      </c>
      <c r="CN47">
        <v>3.542468</v>
      </c>
      <c r="CO47">
        <v>2.67</v>
      </c>
      <c r="CP47">
        <v>0.99398600000000004</v>
      </c>
      <c r="CQ47">
        <v>2.7933979999999998</v>
      </c>
      <c r="CR47">
        <v>3.57</v>
      </c>
      <c r="CS47">
        <v>1.974607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82.885821000000007</v>
      </c>
    </row>
    <row r="48" spans="1:114">
      <c r="A48" t="s">
        <v>90</v>
      </c>
      <c r="B48">
        <v>0</v>
      </c>
      <c r="C48">
        <v>34.516402999999997</v>
      </c>
      <c r="D48">
        <v>5.4787939999999997</v>
      </c>
      <c r="E48">
        <v>0</v>
      </c>
      <c r="F48">
        <v>14.482229</v>
      </c>
      <c r="G48">
        <v>22.628482000000002</v>
      </c>
      <c r="H48">
        <v>0</v>
      </c>
      <c r="I48">
        <v>90.319119999999998</v>
      </c>
      <c r="J48">
        <v>2.2865600000000001</v>
      </c>
      <c r="K48">
        <v>343.89265999999998</v>
      </c>
      <c r="L48">
        <v>506.10038500000002</v>
      </c>
      <c r="M48">
        <v>92.912925000000001</v>
      </c>
      <c r="N48">
        <v>119.136178</v>
      </c>
      <c r="O48">
        <v>62.394581000000002</v>
      </c>
      <c r="P48">
        <v>68.778823000000003</v>
      </c>
      <c r="Q48">
        <v>21.969277000000002</v>
      </c>
      <c r="R48">
        <v>42.846212999999999</v>
      </c>
      <c r="S48">
        <v>26.616266</v>
      </c>
      <c r="T48">
        <v>0.56176800000000005</v>
      </c>
      <c r="U48">
        <v>275.625</v>
      </c>
      <c r="V48">
        <v>20.731850000000001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42.933545000000002</v>
      </c>
      <c r="AH48">
        <v>0</v>
      </c>
      <c r="AI48">
        <v>0</v>
      </c>
      <c r="AJ48">
        <v>0</v>
      </c>
      <c r="AK48">
        <v>26.555779999999999</v>
      </c>
      <c r="AL48">
        <v>0</v>
      </c>
      <c r="AM48">
        <v>10.918805000000001</v>
      </c>
      <c r="AN48">
        <v>0.68552299999999999</v>
      </c>
      <c r="AO48">
        <v>0</v>
      </c>
      <c r="AP48">
        <v>0</v>
      </c>
      <c r="AQ48">
        <v>27.725061</v>
      </c>
      <c r="AR48">
        <v>48.024000000000001</v>
      </c>
      <c r="AS48">
        <v>31.897383000000001</v>
      </c>
      <c r="AT48">
        <v>11.2476</v>
      </c>
      <c r="AU48">
        <v>0</v>
      </c>
      <c r="AV48">
        <v>5.4787939999999997</v>
      </c>
      <c r="AW48">
        <v>0</v>
      </c>
      <c r="AX48">
        <v>0</v>
      </c>
      <c r="AY48">
        <v>0</v>
      </c>
      <c r="AZ48">
        <f t="shared" si="0"/>
        <v>82.885821000000007</v>
      </c>
      <c r="BA48">
        <f t="shared" si="1"/>
        <v>2236.8307490000002</v>
      </c>
      <c r="BD48">
        <v>4.2938999999999998</v>
      </c>
      <c r="BE48">
        <v>0</v>
      </c>
      <c r="BF48">
        <v>2.2668000000000001E-2</v>
      </c>
      <c r="BG48">
        <v>0</v>
      </c>
      <c r="BH48">
        <v>1.1150000000000001E-3</v>
      </c>
      <c r="BI48">
        <v>0.83574999999999999</v>
      </c>
      <c r="BJ48">
        <v>0</v>
      </c>
      <c r="BK48">
        <v>1.5596E-2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3.542468</v>
      </c>
      <c r="BR48">
        <v>0.49598399999999998</v>
      </c>
      <c r="BS48">
        <v>1.64</v>
      </c>
      <c r="BT48">
        <v>0</v>
      </c>
      <c r="BU48">
        <v>2.6925150000000002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1.85</v>
      </c>
      <c r="CC48">
        <v>0.86</v>
      </c>
      <c r="CD48">
        <v>1.81</v>
      </c>
      <c r="CE48">
        <v>0</v>
      </c>
      <c r="CF48">
        <v>0.23</v>
      </c>
      <c r="CG48">
        <v>1.89</v>
      </c>
      <c r="CH48">
        <v>0</v>
      </c>
      <c r="CI48">
        <v>7.12</v>
      </c>
      <c r="CJ48">
        <v>1.95</v>
      </c>
      <c r="CK48">
        <v>1.84</v>
      </c>
      <c r="CL48">
        <v>3.5424669999999998</v>
      </c>
      <c r="CM48">
        <v>0.935114</v>
      </c>
      <c r="CN48">
        <v>3.542468</v>
      </c>
      <c r="CO48">
        <v>2.67</v>
      </c>
      <c r="CP48">
        <v>0.99398600000000004</v>
      </c>
      <c r="CQ48">
        <v>2.7933979999999998</v>
      </c>
      <c r="CR48">
        <v>3.57</v>
      </c>
      <c r="CS48">
        <v>1.974607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82.885821000000007</v>
      </c>
    </row>
    <row r="49" spans="1:114">
      <c r="A49" t="s">
        <v>91</v>
      </c>
      <c r="B49">
        <v>0</v>
      </c>
      <c r="C49">
        <v>34.516402999999997</v>
      </c>
      <c r="D49">
        <v>5.4787939999999997</v>
      </c>
      <c r="E49">
        <v>0</v>
      </c>
      <c r="F49">
        <v>14.482229</v>
      </c>
      <c r="G49">
        <v>22.628482000000002</v>
      </c>
      <c r="H49">
        <v>0</v>
      </c>
      <c r="I49">
        <v>90.319119999999998</v>
      </c>
      <c r="J49">
        <v>2.2865600000000001</v>
      </c>
      <c r="K49">
        <v>343.89265999999998</v>
      </c>
      <c r="L49">
        <v>482.71297600000003</v>
      </c>
      <c r="M49">
        <v>92.912925000000001</v>
      </c>
      <c r="N49">
        <v>119.136178</v>
      </c>
      <c r="O49">
        <v>62.394581000000002</v>
      </c>
      <c r="P49">
        <v>68.778823000000003</v>
      </c>
      <c r="Q49">
        <v>21.969277000000002</v>
      </c>
      <c r="R49">
        <v>42.846212999999999</v>
      </c>
      <c r="S49">
        <v>26.616266</v>
      </c>
      <c r="T49">
        <v>0.56176800000000005</v>
      </c>
      <c r="U49">
        <v>277.875</v>
      </c>
      <c r="V49">
        <v>20.731850000000001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42.933545000000002</v>
      </c>
      <c r="AH49">
        <v>0</v>
      </c>
      <c r="AI49">
        <v>0</v>
      </c>
      <c r="AJ49">
        <v>0</v>
      </c>
      <c r="AK49">
        <v>26.555779999999999</v>
      </c>
      <c r="AL49">
        <v>0</v>
      </c>
      <c r="AM49">
        <v>10.918805000000001</v>
      </c>
      <c r="AN49">
        <v>0.68552299999999999</v>
      </c>
      <c r="AO49">
        <v>0</v>
      </c>
      <c r="AP49">
        <v>0</v>
      </c>
      <c r="AQ49">
        <v>27.725061</v>
      </c>
      <c r="AR49">
        <v>48.024000000000001</v>
      </c>
      <c r="AS49">
        <v>31.897383000000001</v>
      </c>
      <c r="AT49">
        <v>11.2476</v>
      </c>
      <c r="AU49">
        <v>0</v>
      </c>
      <c r="AV49">
        <v>5.4787939999999997</v>
      </c>
      <c r="AW49">
        <v>0</v>
      </c>
      <c r="AX49">
        <v>0</v>
      </c>
      <c r="AY49">
        <v>0</v>
      </c>
      <c r="AZ49">
        <f t="shared" si="0"/>
        <v>82.743884000000008</v>
      </c>
      <c r="BA49">
        <f t="shared" si="1"/>
        <v>2215.5514030000004</v>
      </c>
      <c r="BD49">
        <v>4.2938999999999998</v>
      </c>
      <c r="BE49">
        <v>0</v>
      </c>
      <c r="BF49">
        <v>2.2668000000000001E-2</v>
      </c>
      <c r="BG49">
        <v>0</v>
      </c>
      <c r="BH49">
        <v>1.1150000000000001E-3</v>
      </c>
      <c r="BI49">
        <v>0.83574999999999999</v>
      </c>
      <c r="BJ49">
        <v>0</v>
      </c>
      <c r="BK49">
        <v>1.5596E-2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3.542468</v>
      </c>
      <c r="BR49">
        <v>0.49598399999999998</v>
      </c>
      <c r="BS49">
        <v>1.64</v>
      </c>
      <c r="BT49">
        <v>0</v>
      </c>
      <c r="BU49">
        <v>2.6925150000000002</v>
      </c>
      <c r="BV49">
        <v>1.341844</v>
      </c>
      <c r="BW49">
        <v>9.34</v>
      </c>
      <c r="BX49">
        <v>4.1161880000000002</v>
      </c>
      <c r="BY49">
        <v>0.25</v>
      </c>
      <c r="BZ49">
        <v>1.938104</v>
      </c>
      <c r="CA49">
        <v>3.5116900000000002</v>
      </c>
      <c r="CB49">
        <v>1.85</v>
      </c>
      <c r="CC49">
        <v>0.86</v>
      </c>
      <c r="CD49">
        <v>1.81</v>
      </c>
      <c r="CE49">
        <v>0</v>
      </c>
      <c r="CF49">
        <v>0.23</v>
      </c>
      <c r="CG49">
        <v>1.89</v>
      </c>
      <c r="CH49">
        <v>0</v>
      </c>
      <c r="CI49">
        <v>7.12</v>
      </c>
      <c r="CJ49">
        <v>1.95</v>
      </c>
      <c r="CK49">
        <v>1.84</v>
      </c>
      <c r="CL49">
        <v>3.5424669999999998</v>
      </c>
      <c r="CM49">
        <v>0.935114</v>
      </c>
      <c r="CN49">
        <v>3.542468</v>
      </c>
      <c r="CO49">
        <v>2.67</v>
      </c>
      <c r="CP49">
        <v>0.99398600000000004</v>
      </c>
      <c r="CQ49">
        <v>2.7933979999999998</v>
      </c>
      <c r="CR49">
        <v>3.57</v>
      </c>
      <c r="CS49">
        <v>1.974607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82.743884000000008</v>
      </c>
    </row>
    <row r="50" spans="1:114">
      <c r="A50" t="s">
        <v>92</v>
      </c>
      <c r="B50">
        <v>0</v>
      </c>
      <c r="C50">
        <v>34.516402999999997</v>
      </c>
      <c r="D50">
        <v>5.4787939999999997</v>
      </c>
      <c r="E50">
        <v>0</v>
      </c>
      <c r="F50">
        <v>14.482229</v>
      </c>
      <c r="G50">
        <v>22.628482000000002</v>
      </c>
      <c r="H50">
        <v>0</v>
      </c>
      <c r="I50">
        <v>90.319119999999998</v>
      </c>
      <c r="J50">
        <v>2.2865600000000001</v>
      </c>
      <c r="K50">
        <v>343.89265999999998</v>
      </c>
      <c r="L50">
        <v>482.71297600000003</v>
      </c>
      <c r="M50">
        <v>92.912925000000001</v>
      </c>
      <c r="N50">
        <v>119.136178</v>
      </c>
      <c r="O50">
        <v>62.394581000000002</v>
      </c>
      <c r="P50">
        <v>68.778823000000003</v>
      </c>
      <c r="Q50">
        <v>21.969277000000002</v>
      </c>
      <c r="R50">
        <v>42.846212999999999</v>
      </c>
      <c r="S50">
        <v>26.616266</v>
      </c>
      <c r="T50">
        <v>0.56176800000000005</v>
      </c>
      <c r="U50">
        <v>277.875</v>
      </c>
      <c r="V50">
        <v>20.731850000000001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42.933545000000002</v>
      </c>
      <c r="AH50">
        <v>0</v>
      </c>
      <c r="AI50">
        <v>0</v>
      </c>
      <c r="AJ50">
        <v>0</v>
      </c>
      <c r="AK50">
        <v>26.555779999999999</v>
      </c>
      <c r="AL50">
        <v>0</v>
      </c>
      <c r="AM50">
        <v>10.918805000000001</v>
      </c>
      <c r="AN50">
        <v>0.68552299999999999</v>
      </c>
      <c r="AO50">
        <v>0</v>
      </c>
      <c r="AP50">
        <v>0</v>
      </c>
      <c r="AQ50">
        <v>27.725061</v>
      </c>
      <c r="AR50">
        <v>48.024000000000001</v>
      </c>
      <c r="AS50">
        <v>31.897383000000001</v>
      </c>
      <c r="AT50">
        <v>11.2476</v>
      </c>
      <c r="AU50">
        <v>0</v>
      </c>
      <c r="AV50">
        <v>5.4787939999999997</v>
      </c>
      <c r="AW50">
        <v>0</v>
      </c>
      <c r="AX50">
        <v>0</v>
      </c>
      <c r="AY50">
        <v>0</v>
      </c>
      <c r="AZ50">
        <f t="shared" si="0"/>
        <v>82.743884000000008</v>
      </c>
      <c r="BA50">
        <f t="shared" si="1"/>
        <v>2215.5514030000004</v>
      </c>
      <c r="BD50">
        <v>4.2938999999999998</v>
      </c>
      <c r="BE50">
        <v>0</v>
      </c>
      <c r="BF50">
        <v>2.2668000000000001E-2</v>
      </c>
      <c r="BG50">
        <v>0</v>
      </c>
      <c r="BH50">
        <v>1.1150000000000001E-3</v>
      </c>
      <c r="BI50">
        <v>0.83574999999999999</v>
      </c>
      <c r="BJ50">
        <v>0</v>
      </c>
      <c r="BK50">
        <v>1.5596E-2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3.542468</v>
      </c>
      <c r="BR50">
        <v>0.49598399999999998</v>
      </c>
      <c r="BS50">
        <v>1.64</v>
      </c>
      <c r="BT50">
        <v>0</v>
      </c>
      <c r="BU50">
        <v>2.6925150000000002</v>
      </c>
      <c r="BV50">
        <v>1.341844</v>
      </c>
      <c r="BW50">
        <v>9.34</v>
      </c>
      <c r="BX50">
        <v>4.1161880000000002</v>
      </c>
      <c r="BY50">
        <v>0.25</v>
      </c>
      <c r="BZ50">
        <v>1.938104</v>
      </c>
      <c r="CA50">
        <v>3.5116900000000002</v>
      </c>
      <c r="CB50">
        <v>1.85</v>
      </c>
      <c r="CC50">
        <v>0.86</v>
      </c>
      <c r="CD50">
        <v>1.81</v>
      </c>
      <c r="CE50">
        <v>0</v>
      </c>
      <c r="CF50">
        <v>0.23</v>
      </c>
      <c r="CG50">
        <v>1.89</v>
      </c>
      <c r="CH50">
        <v>0</v>
      </c>
      <c r="CI50">
        <v>7.12</v>
      </c>
      <c r="CJ50">
        <v>1.95</v>
      </c>
      <c r="CK50">
        <v>1.84</v>
      </c>
      <c r="CL50">
        <v>3.5424669999999998</v>
      </c>
      <c r="CM50">
        <v>0.935114</v>
      </c>
      <c r="CN50">
        <v>3.542468</v>
      </c>
      <c r="CO50">
        <v>2.67</v>
      </c>
      <c r="CP50">
        <v>0.99398600000000004</v>
      </c>
      <c r="CQ50">
        <v>2.7933979999999998</v>
      </c>
      <c r="CR50">
        <v>3.57</v>
      </c>
      <c r="CS50">
        <v>1.974607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82.743884000000008</v>
      </c>
    </row>
    <row r="51" spans="1:114">
      <c r="A51" t="s">
        <v>93</v>
      </c>
      <c r="B51">
        <v>0</v>
      </c>
      <c r="C51">
        <v>34.516402999999997</v>
      </c>
      <c r="D51">
        <v>5.4787939999999997</v>
      </c>
      <c r="E51">
        <v>0</v>
      </c>
      <c r="F51">
        <v>14.482229</v>
      </c>
      <c r="G51">
        <v>22.628482000000002</v>
      </c>
      <c r="H51">
        <v>0</v>
      </c>
      <c r="I51">
        <v>90.319119999999998</v>
      </c>
      <c r="J51">
        <v>2.2865600000000001</v>
      </c>
      <c r="K51">
        <v>343.89265999999998</v>
      </c>
      <c r="L51">
        <v>494.49257799999998</v>
      </c>
      <c r="M51">
        <v>92.912925000000001</v>
      </c>
      <c r="N51">
        <v>119.136178</v>
      </c>
      <c r="O51">
        <v>62.394581000000002</v>
      </c>
      <c r="P51">
        <v>68.778823000000003</v>
      </c>
      <c r="Q51">
        <v>21.969277000000002</v>
      </c>
      <c r="R51">
        <v>42.846212999999999</v>
      </c>
      <c r="S51">
        <v>26.616266</v>
      </c>
      <c r="T51">
        <v>0.56176800000000005</v>
      </c>
      <c r="U51">
        <v>277.875</v>
      </c>
      <c r="V51">
        <v>20.731850000000001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42.933545000000002</v>
      </c>
      <c r="AH51">
        <v>0</v>
      </c>
      <c r="AI51">
        <v>0</v>
      </c>
      <c r="AJ51">
        <v>0</v>
      </c>
      <c r="AK51">
        <v>26.555779999999999</v>
      </c>
      <c r="AL51">
        <v>0</v>
      </c>
      <c r="AM51">
        <v>10.918805000000001</v>
      </c>
      <c r="AN51">
        <v>0.68552299999999999</v>
      </c>
      <c r="AO51">
        <v>0</v>
      </c>
      <c r="AP51">
        <v>0</v>
      </c>
      <c r="AQ51">
        <v>27.725061</v>
      </c>
      <c r="AR51">
        <v>48.024000000000001</v>
      </c>
      <c r="AS51">
        <v>31.897383000000001</v>
      </c>
      <c r="AT51">
        <v>11.2476</v>
      </c>
      <c r="AU51">
        <v>0</v>
      </c>
      <c r="AV51">
        <v>5.4787939999999997</v>
      </c>
      <c r="AW51">
        <v>0</v>
      </c>
      <c r="AX51">
        <v>0</v>
      </c>
      <c r="AY51">
        <v>0</v>
      </c>
      <c r="AZ51">
        <f t="shared" si="0"/>
        <v>82.915821000000008</v>
      </c>
      <c r="BA51">
        <f t="shared" si="1"/>
        <v>2227.5029420000005</v>
      </c>
      <c r="BD51">
        <v>4.2938999999999998</v>
      </c>
      <c r="BE51">
        <v>0</v>
      </c>
      <c r="BF51">
        <v>2.2668000000000001E-2</v>
      </c>
      <c r="BG51">
        <v>0</v>
      </c>
      <c r="BH51">
        <v>1.1150000000000001E-3</v>
      </c>
      <c r="BI51">
        <v>0.83574999999999999</v>
      </c>
      <c r="BJ51">
        <v>0</v>
      </c>
      <c r="BK51">
        <v>1.5596E-2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3.542468</v>
      </c>
      <c r="BR51">
        <v>0.49598399999999998</v>
      </c>
      <c r="BS51">
        <v>1.64</v>
      </c>
      <c r="BT51">
        <v>0</v>
      </c>
      <c r="BU51">
        <v>2.6925150000000002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1.88</v>
      </c>
      <c r="CC51">
        <v>0.86</v>
      </c>
      <c r="CD51">
        <v>1.81</v>
      </c>
      <c r="CE51">
        <v>0</v>
      </c>
      <c r="CF51">
        <v>0.23</v>
      </c>
      <c r="CG51">
        <v>1.89</v>
      </c>
      <c r="CH51">
        <v>0</v>
      </c>
      <c r="CI51">
        <v>7.12</v>
      </c>
      <c r="CJ51">
        <v>1.95</v>
      </c>
      <c r="CK51">
        <v>1.84</v>
      </c>
      <c r="CL51">
        <v>3.5424669999999998</v>
      </c>
      <c r="CM51">
        <v>0.935114</v>
      </c>
      <c r="CN51">
        <v>3.542468</v>
      </c>
      <c r="CO51">
        <v>2.67</v>
      </c>
      <c r="CP51">
        <v>0.99398600000000004</v>
      </c>
      <c r="CQ51">
        <v>2.7933979999999998</v>
      </c>
      <c r="CR51">
        <v>3.57</v>
      </c>
      <c r="CS51">
        <v>1.974607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82.915821000000008</v>
      </c>
    </row>
    <row r="52" spans="1:114">
      <c r="A52" t="s">
        <v>94</v>
      </c>
      <c r="B52">
        <v>0</v>
      </c>
      <c r="C52">
        <v>34.516402999999997</v>
      </c>
      <c r="D52">
        <v>5.4787939999999997</v>
      </c>
      <c r="E52">
        <v>0</v>
      </c>
      <c r="F52">
        <v>14.482229</v>
      </c>
      <c r="G52">
        <v>22.628482000000002</v>
      </c>
      <c r="H52">
        <v>0</v>
      </c>
      <c r="I52">
        <v>90.319119999999998</v>
      </c>
      <c r="J52">
        <v>2.2865600000000001</v>
      </c>
      <c r="K52">
        <v>343.89265999999998</v>
      </c>
      <c r="L52">
        <v>494.49257799999998</v>
      </c>
      <c r="M52">
        <v>92.912925000000001</v>
      </c>
      <c r="N52">
        <v>119.136178</v>
      </c>
      <c r="O52">
        <v>62.394581000000002</v>
      </c>
      <c r="P52">
        <v>68.778823000000003</v>
      </c>
      <c r="Q52">
        <v>21.969277000000002</v>
      </c>
      <c r="R52">
        <v>42.846212999999999</v>
      </c>
      <c r="S52">
        <v>26.616266</v>
      </c>
      <c r="T52">
        <v>0.56176800000000005</v>
      </c>
      <c r="U52">
        <v>277.875</v>
      </c>
      <c r="V52">
        <v>20.731850000000001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42.933545000000002</v>
      </c>
      <c r="AH52">
        <v>0</v>
      </c>
      <c r="AI52">
        <v>0</v>
      </c>
      <c r="AJ52">
        <v>0</v>
      </c>
      <c r="AK52">
        <v>26.555779999999999</v>
      </c>
      <c r="AL52">
        <v>0</v>
      </c>
      <c r="AM52">
        <v>10.918805000000001</v>
      </c>
      <c r="AN52">
        <v>0.68552299999999999</v>
      </c>
      <c r="AO52">
        <v>0</v>
      </c>
      <c r="AP52">
        <v>0</v>
      </c>
      <c r="AQ52">
        <v>27.725061</v>
      </c>
      <c r="AR52">
        <v>48.024000000000001</v>
      </c>
      <c r="AS52">
        <v>31.897383000000001</v>
      </c>
      <c r="AT52">
        <v>11.2476</v>
      </c>
      <c r="AU52">
        <v>0</v>
      </c>
      <c r="AV52">
        <v>5.4787939999999997</v>
      </c>
      <c r="AW52">
        <v>0</v>
      </c>
      <c r="AX52">
        <v>0</v>
      </c>
      <c r="AY52">
        <v>0</v>
      </c>
      <c r="AZ52">
        <f t="shared" si="0"/>
        <v>82.915821000000008</v>
      </c>
      <c r="BA52">
        <f t="shared" si="1"/>
        <v>2227.5029420000005</v>
      </c>
      <c r="BD52">
        <v>4.2938999999999998</v>
      </c>
      <c r="BE52">
        <v>0</v>
      </c>
      <c r="BF52">
        <v>2.2668000000000001E-2</v>
      </c>
      <c r="BG52">
        <v>0</v>
      </c>
      <c r="BH52">
        <v>1.1150000000000001E-3</v>
      </c>
      <c r="BI52">
        <v>0.83574999999999999</v>
      </c>
      <c r="BJ52">
        <v>0</v>
      </c>
      <c r="BK52">
        <v>1.5596E-2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3.542468</v>
      </c>
      <c r="BR52">
        <v>0.49598399999999998</v>
      </c>
      <c r="BS52">
        <v>1.64</v>
      </c>
      <c r="BT52">
        <v>0</v>
      </c>
      <c r="BU52">
        <v>2.6925150000000002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1.88</v>
      </c>
      <c r="CC52">
        <v>0.86</v>
      </c>
      <c r="CD52">
        <v>1.81</v>
      </c>
      <c r="CE52">
        <v>0</v>
      </c>
      <c r="CF52">
        <v>0.23</v>
      </c>
      <c r="CG52">
        <v>1.89</v>
      </c>
      <c r="CH52">
        <v>0</v>
      </c>
      <c r="CI52">
        <v>7.12</v>
      </c>
      <c r="CJ52">
        <v>1.95</v>
      </c>
      <c r="CK52">
        <v>1.84</v>
      </c>
      <c r="CL52">
        <v>3.5424669999999998</v>
      </c>
      <c r="CM52">
        <v>0.935114</v>
      </c>
      <c r="CN52">
        <v>3.542468</v>
      </c>
      <c r="CO52">
        <v>2.67</v>
      </c>
      <c r="CP52">
        <v>0.99398600000000004</v>
      </c>
      <c r="CQ52">
        <v>2.7933979999999998</v>
      </c>
      <c r="CR52">
        <v>3.57</v>
      </c>
      <c r="CS52">
        <v>1.974607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82.915821000000008</v>
      </c>
    </row>
    <row r="53" spans="1:114">
      <c r="A53" t="s">
        <v>95</v>
      </c>
      <c r="B53">
        <v>0</v>
      </c>
      <c r="C53">
        <v>34.516402999999997</v>
      </c>
      <c r="D53">
        <v>5.4787939999999997</v>
      </c>
      <c r="E53">
        <v>0</v>
      </c>
      <c r="F53">
        <v>14.482229</v>
      </c>
      <c r="G53">
        <v>22.628482000000002</v>
      </c>
      <c r="H53">
        <v>0</v>
      </c>
      <c r="I53">
        <v>90.319119999999998</v>
      </c>
      <c r="J53">
        <v>2.2865600000000001</v>
      </c>
      <c r="K53">
        <v>343.89265999999998</v>
      </c>
      <c r="L53">
        <v>506.10038500000002</v>
      </c>
      <c r="M53">
        <v>92.912925000000001</v>
      </c>
      <c r="N53">
        <v>119.136178</v>
      </c>
      <c r="O53">
        <v>62.394581000000002</v>
      </c>
      <c r="P53">
        <v>68.778823000000003</v>
      </c>
      <c r="Q53">
        <v>21.969277000000002</v>
      </c>
      <c r="R53">
        <v>42.846212999999999</v>
      </c>
      <c r="S53">
        <v>26.616266</v>
      </c>
      <c r="T53">
        <v>0.56176800000000005</v>
      </c>
      <c r="U53">
        <v>277.875</v>
      </c>
      <c r="V53">
        <v>20.731850000000001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42.933545000000002</v>
      </c>
      <c r="AH53">
        <v>0</v>
      </c>
      <c r="AI53">
        <v>0</v>
      </c>
      <c r="AJ53">
        <v>0</v>
      </c>
      <c r="AK53">
        <v>26.555779999999999</v>
      </c>
      <c r="AL53">
        <v>0</v>
      </c>
      <c r="AM53">
        <v>10.918805000000001</v>
      </c>
      <c r="AN53">
        <v>0.68552299999999999</v>
      </c>
      <c r="AO53">
        <v>0</v>
      </c>
      <c r="AP53">
        <v>0</v>
      </c>
      <c r="AQ53">
        <v>41.587591000000003</v>
      </c>
      <c r="AR53">
        <v>48.024000000000001</v>
      </c>
      <c r="AS53">
        <v>31.897383000000001</v>
      </c>
      <c r="AT53">
        <v>11.2476</v>
      </c>
      <c r="AU53">
        <v>0</v>
      </c>
      <c r="AV53">
        <v>5.4787939999999997</v>
      </c>
      <c r="AW53">
        <v>0</v>
      </c>
      <c r="AX53">
        <v>0</v>
      </c>
      <c r="AY53">
        <v>0</v>
      </c>
      <c r="AZ53">
        <f t="shared" si="0"/>
        <v>82.915635000000009</v>
      </c>
      <c r="BA53">
        <f t="shared" si="1"/>
        <v>2252.9730930000005</v>
      </c>
      <c r="BD53">
        <v>4.2938999999999998</v>
      </c>
      <c r="BE53">
        <v>0</v>
      </c>
      <c r="BF53">
        <v>2.2481999999999999E-2</v>
      </c>
      <c r="BG53">
        <v>0</v>
      </c>
      <c r="BH53">
        <v>1.1150000000000001E-3</v>
      </c>
      <c r="BI53">
        <v>0.83574999999999999</v>
      </c>
      <c r="BJ53">
        <v>0</v>
      </c>
      <c r="BK53">
        <v>1.5596E-2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3.542468</v>
      </c>
      <c r="BR53">
        <v>0.49598399999999998</v>
      </c>
      <c r="BS53">
        <v>1.64</v>
      </c>
      <c r="BT53">
        <v>0</v>
      </c>
      <c r="BU53">
        <v>2.6925150000000002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1.88</v>
      </c>
      <c r="CC53">
        <v>0.86</v>
      </c>
      <c r="CD53">
        <v>1.81</v>
      </c>
      <c r="CE53">
        <v>0</v>
      </c>
      <c r="CF53">
        <v>0.23</v>
      </c>
      <c r="CG53">
        <v>1.89</v>
      </c>
      <c r="CH53">
        <v>0</v>
      </c>
      <c r="CI53">
        <v>7.12</v>
      </c>
      <c r="CJ53">
        <v>1.95</v>
      </c>
      <c r="CK53">
        <v>1.84</v>
      </c>
      <c r="CL53">
        <v>3.5424669999999998</v>
      </c>
      <c r="CM53">
        <v>0.935114</v>
      </c>
      <c r="CN53">
        <v>3.542468</v>
      </c>
      <c r="CO53">
        <v>2.67</v>
      </c>
      <c r="CP53">
        <v>0.99398600000000004</v>
      </c>
      <c r="CQ53">
        <v>2.7933979999999998</v>
      </c>
      <c r="CR53">
        <v>3.57</v>
      </c>
      <c r="CS53">
        <v>1.974607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82.915635000000009</v>
      </c>
    </row>
    <row r="54" spans="1:114">
      <c r="A54" t="s">
        <v>96</v>
      </c>
      <c r="B54">
        <v>0</v>
      </c>
      <c r="C54">
        <v>34.516402999999997</v>
      </c>
      <c r="D54">
        <v>5.4787939999999997</v>
      </c>
      <c r="E54">
        <v>0</v>
      </c>
      <c r="F54">
        <v>14.482229</v>
      </c>
      <c r="G54">
        <v>22.628482000000002</v>
      </c>
      <c r="H54">
        <v>0</v>
      </c>
      <c r="I54">
        <v>90.319119999999998</v>
      </c>
      <c r="J54">
        <v>2.2865600000000001</v>
      </c>
      <c r="K54">
        <v>343.89265999999998</v>
      </c>
      <c r="L54">
        <v>506.10038500000002</v>
      </c>
      <c r="M54">
        <v>92.912925000000001</v>
      </c>
      <c r="N54">
        <v>119.136178</v>
      </c>
      <c r="O54">
        <v>62.394581000000002</v>
      </c>
      <c r="P54">
        <v>68.778823000000003</v>
      </c>
      <c r="Q54">
        <v>21.969277000000002</v>
      </c>
      <c r="R54">
        <v>42.846212999999999</v>
      </c>
      <c r="S54">
        <v>26.616266</v>
      </c>
      <c r="T54">
        <v>0.56176800000000005</v>
      </c>
      <c r="U54">
        <v>277.875</v>
      </c>
      <c r="V54">
        <v>20.731850000000001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42.933545000000002</v>
      </c>
      <c r="AH54">
        <v>0</v>
      </c>
      <c r="AI54">
        <v>0</v>
      </c>
      <c r="AJ54">
        <v>0</v>
      </c>
      <c r="AK54">
        <v>26.555779999999999</v>
      </c>
      <c r="AL54">
        <v>0</v>
      </c>
      <c r="AM54">
        <v>10.918805000000001</v>
      </c>
      <c r="AN54">
        <v>0.68552299999999999</v>
      </c>
      <c r="AO54">
        <v>0</v>
      </c>
      <c r="AP54">
        <v>0</v>
      </c>
      <c r="AQ54">
        <v>41.587591000000003</v>
      </c>
      <c r="AR54">
        <v>48.024000000000001</v>
      </c>
      <c r="AS54">
        <v>31.897383000000001</v>
      </c>
      <c r="AT54">
        <v>11.2476</v>
      </c>
      <c r="AU54">
        <v>0</v>
      </c>
      <c r="AV54">
        <v>5.4787939999999997</v>
      </c>
      <c r="AW54">
        <v>0</v>
      </c>
      <c r="AX54">
        <v>0</v>
      </c>
      <c r="AY54">
        <v>0</v>
      </c>
      <c r="AZ54">
        <f t="shared" si="0"/>
        <v>82.835634999999996</v>
      </c>
      <c r="BA54">
        <f t="shared" si="1"/>
        <v>2252.8930930000006</v>
      </c>
      <c r="BD54">
        <v>4.2938999999999998</v>
      </c>
      <c r="BE54">
        <v>0</v>
      </c>
      <c r="BF54">
        <v>2.2481999999999999E-2</v>
      </c>
      <c r="BG54">
        <v>0</v>
      </c>
      <c r="BH54">
        <v>1.1150000000000001E-3</v>
      </c>
      <c r="BI54">
        <v>0.83574999999999999</v>
      </c>
      <c r="BJ54">
        <v>0</v>
      </c>
      <c r="BK54">
        <v>1.5596E-2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3.542468</v>
      </c>
      <c r="BR54">
        <v>0.49598399999999998</v>
      </c>
      <c r="BS54">
        <v>1.64</v>
      </c>
      <c r="BT54">
        <v>0</v>
      </c>
      <c r="BU54">
        <v>2.6925150000000002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1.88</v>
      </c>
      <c r="CC54">
        <v>0.83</v>
      </c>
      <c r="CD54">
        <v>1.76</v>
      </c>
      <c r="CE54">
        <v>0</v>
      </c>
      <c r="CF54">
        <v>0.23</v>
      </c>
      <c r="CG54">
        <v>1.89</v>
      </c>
      <c r="CH54">
        <v>0</v>
      </c>
      <c r="CI54">
        <v>7.12</v>
      </c>
      <c r="CJ54">
        <v>1.95</v>
      </c>
      <c r="CK54">
        <v>1.84</v>
      </c>
      <c r="CL54">
        <v>3.5424669999999998</v>
      </c>
      <c r="CM54">
        <v>0.935114</v>
      </c>
      <c r="CN54">
        <v>3.542468</v>
      </c>
      <c r="CO54">
        <v>2.67</v>
      </c>
      <c r="CP54">
        <v>0.99398600000000004</v>
      </c>
      <c r="CQ54">
        <v>2.7933979999999998</v>
      </c>
      <c r="CR54">
        <v>3.57</v>
      </c>
      <c r="CS54">
        <v>1.974607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82.835634999999996</v>
      </c>
    </row>
    <row r="55" spans="1:114">
      <c r="A55" t="s">
        <v>97</v>
      </c>
      <c r="B55">
        <v>0</v>
      </c>
      <c r="C55">
        <v>34.516402999999997</v>
      </c>
      <c r="D55">
        <v>5.4787939999999997</v>
      </c>
      <c r="E55">
        <v>0</v>
      </c>
      <c r="F55">
        <v>14.482229</v>
      </c>
      <c r="G55">
        <v>22.628482000000002</v>
      </c>
      <c r="H55">
        <v>0</v>
      </c>
      <c r="I55">
        <v>90.319119999999998</v>
      </c>
      <c r="J55">
        <v>2.2865600000000001</v>
      </c>
      <c r="K55">
        <v>343.89265999999998</v>
      </c>
      <c r="L55">
        <v>437.61432400000001</v>
      </c>
      <c r="M55">
        <v>92.912925000000001</v>
      </c>
      <c r="N55">
        <v>119.136178</v>
      </c>
      <c r="O55">
        <v>62.394581000000002</v>
      </c>
      <c r="P55">
        <v>68.778823000000003</v>
      </c>
      <c r="Q55">
        <v>21.969277000000002</v>
      </c>
      <c r="R55">
        <v>42.846212999999999</v>
      </c>
      <c r="S55">
        <v>26.616266</v>
      </c>
      <c r="T55">
        <v>0.56176800000000005</v>
      </c>
      <c r="U55">
        <v>277.875</v>
      </c>
      <c r="V55">
        <v>20.731850000000001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42.933545000000002</v>
      </c>
      <c r="AH55">
        <v>0</v>
      </c>
      <c r="AI55">
        <v>0</v>
      </c>
      <c r="AJ55">
        <v>0</v>
      </c>
      <c r="AK55">
        <v>26.555779999999999</v>
      </c>
      <c r="AL55">
        <v>0</v>
      </c>
      <c r="AM55">
        <v>10.918805000000001</v>
      </c>
      <c r="AN55">
        <v>0.68552299999999999</v>
      </c>
      <c r="AO55">
        <v>0</v>
      </c>
      <c r="AP55">
        <v>0</v>
      </c>
      <c r="AQ55">
        <v>41.587591000000003</v>
      </c>
      <c r="AR55">
        <v>48.024000000000001</v>
      </c>
      <c r="AS55">
        <v>31.897383000000001</v>
      </c>
      <c r="AT55">
        <v>11.2476</v>
      </c>
      <c r="AU55">
        <v>0</v>
      </c>
      <c r="AV55">
        <v>5.4787939999999997</v>
      </c>
      <c r="AW55">
        <v>0</v>
      </c>
      <c r="AX55">
        <v>0</v>
      </c>
      <c r="AY55">
        <v>0</v>
      </c>
      <c r="AZ55">
        <f t="shared" si="0"/>
        <v>82.835522999999995</v>
      </c>
      <c r="BA55">
        <f t="shared" si="1"/>
        <v>2184.4069200000008</v>
      </c>
      <c r="BD55">
        <v>4.2938999999999998</v>
      </c>
      <c r="BE55">
        <v>0</v>
      </c>
      <c r="BF55">
        <v>2.2370000000000001E-2</v>
      </c>
      <c r="BG55">
        <v>0</v>
      </c>
      <c r="BH55">
        <v>1.1150000000000001E-3</v>
      </c>
      <c r="BI55">
        <v>0.83574999999999999</v>
      </c>
      <c r="BJ55">
        <v>0</v>
      </c>
      <c r="BK55">
        <v>1.5596E-2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3.542468</v>
      </c>
      <c r="BR55">
        <v>0.49598399999999998</v>
      </c>
      <c r="BS55">
        <v>1.64</v>
      </c>
      <c r="BT55">
        <v>0</v>
      </c>
      <c r="BU55">
        <v>2.6925150000000002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1.88</v>
      </c>
      <c r="CC55">
        <v>0.83</v>
      </c>
      <c r="CD55">
        <v>1.76</v>
      </c>
      <c r="CE55">
        <v>0</v>
      </c>
      <c r="CF55">
        <v>0.23</v>
      </c>
      <c r="CG55">
        <v>1.89</v>
      </c>
      <c r="CH55">
        <v>0</v>
      </c>
      <c r="CI55">
        <v>7.12</v>
      </c>
      <c r="CJ55">
        <v>1.95</v>
      </c>
      <c r="CK55">
        <v>1.84</v>
      </c>
      <c r="CL55">
        <v>3.5424669999999998</v>
      </c>
      <c r="CM55">
        <v>0.935114</v>
      </c>
      <c r="CN55">
        <v>3.542468</v>
      </c>
      <c r="CO55">
        <v>2.67</v>
      </c>
      <c r="CP55">
        <v>0.99398600000000004</v>
      </c>
      <c r="CQ55">
        <v>2.7933979999999998</v>
      </c>
      <c r="CR55">
        <v>3.57</v>
      </c>
      <c r="CS55">
        <v>1.974607</v>
      </c>
      <c r="CT55">
        <v>1.9429620000000001</v>
      </c>
      <c r="CU55">
        <v>0.97984300000000002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82.835522999999995</v>
      </c>
    </row>
    <row r="56" spans="1:114">
      <c r="A56" t="s">
        <v>98</v>
      </c>
      <c r="B56">
        <v>0</v>
      </c>
      <c r="C56">
        <v>34.516402999999997</v>
      </c>
      <c r="D56">
        <v>5.4787939999999997</v>
      </c>
      <c r="E56">
        <v>0</v>
      </c>
      <c r="F56">
        <v>14.482229</v>
      </c>
      <c r="G56">
        <v>22.628482000000002</v>
      </c>
      <c r="H56">
        <v>0</v>
      </c>
      <c r="I56">
        <v>90.319119999999998</v>
      </c>
      <c r="J56">
        <v>2.2865600000000001</v>
      </c>
      <c r="K56">
        <v>343.89265999999998</v>
      </c>
      <c r="L56">
        <v>437.61432400000001</v>
      </c>
      <c r="M56">
        <v>92.912925000000001</v>
      </c>
      <c r="N56">
        <v>119.136178</v>
      </c>
      <c r="O56">
        <v>62.394581000000002</v>
      </c>
      <c r="P56">
        <v>68.778823000000003</v>
      </c>
      <c r="Q56">
        <v>21.969277000000002</v>
      </c>
      <c r="R56">
        <v>42.846212999999999</v>
      </c>
      <c r="S56">
        <v>26.616266</v>
      </c>
      <c r="T56">
        <v>0.56176800000000005</v>
      </c>
      <c r="U56">
        <v>277.875</v>
      </c>
      <c r="V56">
        <v>20.731850000000001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42.933545000000002</v>
      </c>
      <c r="AH56">
        <v>0</v>
      </c>
      <c r="AI56">
        <v>0</v>
      </c>
      <c r="AJ56">
        <v>0</v>
      </c>
      <c r="AK56">
        <v>26.555779999999999</v>
      </c>
      <c r="AL56">
        <v>0</v>
      </c>
      <c r="AM56">
        <v>10.918805000000001</v>
      </c>
      <c r="AN56">
        <v>0.68552299999999999</v>
      </c>
      <c r="AO56">
        <v>0</v>
      </c>
      <c r="AP56">
        <v>0</v>
      </c>
      <c r="AQ56">
        <v>41.587591000000003</v>
      </c>
      <c r="AR56">
        <v>48.024000000000001</v>
      </c>
      <c r="AS56">
        <v>31.897383000000001</v>
      </c>
      <c r="AT56">
        <v>11.2476</v>
      </c>
      <c r="AU56">
        <v>0</v>
      </c>
      <c r="AV56">
        <v>5.4787939999999997</v>
      </c>
      <c r="AW56">
        <v>0</v>
      </c>
      <c r="AX56">
        <v>0</v>
      </c>
      <c r="AY56">
        <v>0</v>
      </c>
      <c r="AZ56">
        <f t="shared" si="0"/>
        <v>82.835522999999995</v>
      </c>
      <c r="BA56">
        <f t="shared" si="1"/>
        <v>2184.4069200000008</v>
      </c>
      <c r="BD56">
        <v>4.2938999999999998</v>
      </c>
      <c r="BE56">
        <v>0</v>
      </c>
      <c r="BF56">
        <v>2.2370000000000001E-2</v>
      </c>
      <c r="BG56">
        <v>0</v>
      </c>
      <c r="BH56">
        <v>1.1150000000000001E-3</v>
      </c>
      <c r="BI56">
        <v>0.83574999999999999</v>
      </c>
      <c r="BJ56">
        <v>0</v>
      </c>
      <c r="BK56">
        <v>1.5596E-2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3.542468</v>
      </c>
      <c r="BR56">
        <v>0.49598399999999998</v>
      </c>
      <c r="BS56">
        <v>1.64</v>
      </c>
      <c r="BT56">
        <v>0</v>
      </c>
      <c r="BU56">
        <v>2.6925150000000002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1.88</v>
      </c>
      <c r="CC56">
        <v>0.83</v>
      </c>
      <c r="CD56">
        <v>1.76</v>
      </c>
      <c r="CE56">
        <v>0</v>
      </c>
      <c r="CF56">
        <v>0.23</v>
      </c>
      <c r="CG56">
        <v>1.89</v>
      </c>
      <c r="CH56">
        <v>0</v>
      </c>
      <c r="CI56">
        <v>7.12</v>
      </c>
      <c r="CJ56">
        <v>1.95</v>
      </c>
      <c r="CK56">
        <v>1.84</v>
      </c>
      <c r="CL56">
        <v>3.5424669999999998</v>
      </c>
      <c r="CM56">
        <v>0.935114</v>
      </c>
      <c r="CN56">
        <v>3.542468</v>
      </c>
      <c r="CO56">
        <v>2.67</v>
      </c>
      <c r="CP56">
        <v>0.99398600000000004</v>
      </c>
      <c r="CQ56">
        <v>2.7933979999999998</v>
      </c>
      <c r="CR56">
        <v>3.57</v>
      </c>
      <c r="CS56">
        <v>1.974607</v>
      </c>
      <c r="CT56">
        <v>1.9429620000000001</v>
      </c>
      <c r="CU56">
        <v>0.97984300000000002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82.835522999999995</v>
      </c>
    </row>
    <row r="57" spans="1:114">
      <c r="A57" t="s">
        <v>99</v>
      </c>
      <c r="B57">
        <v>0</v>
      </c>
      <c r="C57">
        <v>34.516402999999997</v>
      </c>
      <c r="D57">
        <v>5.4787939999999997</v>
      </c>
      <c r="E57">
        <v>0</v>
      </c>
      <c r="F57">
        <v>14.482229</v>
      </c>
      <c r="G57">
        <v>22.628482000000002</v>
      </c>
      <c r="H57">
        <v>0</v>
      </c>
      <c r="I57">
        <v>90.319119999999998</v>
      </c>
      <c r="J57">
        <v>2.2865600000000001</v>
      </c>
      <c r="K57">
        <v>343.89265999999998</v>
      </c>
      <c r="L57">
        <v>437.61432400000001</v>
      </c>
      <c r="M57">
        <v>92.912925000000001</v>
      </c>
      <c r="N57">
        <v>119.136178</v>
      </c>
      <c r="O57">
        <v>62.394581000000002</v>
      </c>
      <c r="P57">
        <v>68.778823000000003</v>
      </c>
      <c r="Q57">
        <v>21.969277000000002</v>
      </c>
      <c r="R57">
        <v>42.846212999999999</v>
      </c>
      <c r="S57">
        <v>26.616266</v>
      </c>
      <c r="T57">
        <v>0.56176800000000005</v>
      </c>
      <c r="U57">
        <v>277.875</v>
      </c>
      <c r="V57">
        <v>20.731850000000001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42.933545000000002</v>
      </c>
      <c r="AH57">
        <v>0</v>
      </c>
      <c r="AI57">
        <v>0</v>
      </c>
      <c r="AJ57">
        <v>0</v>
      </c>
      <c r="AK57">
        <v>26.555779999999999</v>
      </c>
      <c r="AL57">
        <v>0</v>
      </c>
      <c r="AM57">
        <v>10.918805000000001</v>
      </c>
      <c r="AN57">
        <v>0.68552299999999999</v>
      </c>
      <c r="AO57">
        <v>0</v>
      </c>
      <c r="AP57">
        <v>0</v>
      </c>
      <c r="AQ57">
        <v>41.587591000000003</v>
      </c>
      <c r="AR57">
        <v>48.024000000000001</v>
      </c>
      <c r="AS57">
        <v>31.897383000000001</v>
      </c>
      <c r="AT57">
        <v>11.2476</v>
      </c>
      <c r="AU57">
        <v>0</v>
      </c>
      <c r="AV57">
        <v>5.4787939999999997</v>
      </c>
      <c r="AW57">
        <v>0</v>
      </c>
      <c r="AX57">
        <v>0</v>
      </c>
      <c r="AY57">
        <v>0</v>
      </c>
      <c r="AZ57">
        <f t="shared" si="0"/>
        <v>82.425494999999984</v>
      </c>
      <c r="BA57">
        <f t="shared" si="1"/>
        <v>2183.9968920000006</v>
      </c>
      <c r="BD57">
        <v>4.2938999999999998</v>
      </c>
      <c r="BE57">
        <v>0</v>
      </c>
      <c r="BF57">
        <v>2.2370000000000001E-2</v>
      </c>
      <c r="BG57">
        <v>0</v>
      </c>
      <c r="BH57">
        <v>1.1150000000000001E-3</v>
      </c>
      <c r="BI57">
        <v>0.83574999999999999</v>
      </c>
      <c r="BJ57">
        <v>0</v>
      </c>
      <c r="BK57">
        <v>1.5596E-2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3.542468</v>
      </c>
      <c r="BR57">
        <v>0.49598399999999998</v>
      </c>
      <c r="BS57">
        <v>1.64</v>
      </c>
      <c r="BT57">
        <v>0</v>
      </c>
      <c r="BU57">
        <v>2.6925150000000002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1.88</v>
      </c>
      <c r="CC57">
        <v>0.83</v>
      </c>
      <c r="CD57">
        <v>1.76</v>
      </c>
      <c r="CE57">
        <v>0</v>
      </c>
      <c r="CF57">
        <v>0.23</v>
      </c>
      <c r="CG57">
        <v>1.89</v>
      </c>
      <c r="CH57">
        <v>0</v>
      </c>
      <c r="CI57">
        <v>7.12</v>
      </c>
      <c r="CJ57">
        <v>1.95</v>
      </c>
      <c r="CK57">
        <v>1.84</v>
      </c>
      <c r="CL57">
        <v>3.5424669999999998</v>
      </c>
      <c r="CM57">
        <v>0.935114</v>
      </c>
      <c r="CN57">
        <v>3.542468</v>
      </c>
      <c r="CO57">
        <v>2.67</v>
      </c>
      <c r="CP57">
        <v>0.99398600000000004</v>
      </c>
      <c r="CQ57">
        <v>2.7933979999999998</v>
      </c>
      <c r="CR57">
        <v>3.57</v>
      </c>
      <c r="CS57">
        <v>1.5645789999999999</v>
      </c>
      <c r="CT57">
        <v>1.9429620000000001</v>
      </c>
      <c r="CU57">
        <v>0.97984300000000002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82.425494999999984</v>
      </c>
    </row>
    <row r="58" spans="1:114">
      <c r="A58" t="s">
        <v>100</v>
      </c>
      <c r="B58">
        <v>0</v>
      </c>
      <c r="C58">
        <v>34.516402999999997</v>
      </c>
      <c r="D58">
        <v>5.4787939999999997</v>
      </c>
      <c r="E58">
        <v>0</v>
      </c>
      <c r="F58">
        <v>14.482229</v>
      </c>
      <c r="G58">
        <v>22.628482000000002</v>
      </c>
      <c r="H58">
        <v>0</v>
      </c>
      <c r="I58">
        <v>90.319119999999998</v>
      </c>
      <c r="J58">
        <v>2.2865600000000001</v>
      </c>
      <c r="K58">
        <v>343.89265999999998</v>
      </c>
      <c r="L58">
        <v>437.61432400000001</v>
      </c>
      <c r="M58">
        <v>92.912925000000001</v>
      </c>
      <c r="N58">
        <v>119.136178</v>
      </c>
      <c r="O58">
        <v>62.394581000000002</v>
      </c>
      <c r="P58">
        <v>68.778823000000003</v>
      </c>
      <c r="Q58">
        <v>21.969277000000002</v>
      </c>
      <c r="R58">
        <v>42.846212999999999</v>
      </c>
      <c r="S58">
        <v>26.616266</v>
      </c>
      <c r="T58">
        <v>0.56176800000000005</v>
      </c>
      <c r="U58">
        <v>277.875</v>
      </c>
      <c r="V58">
        <v>20.731850000000001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42.933545000000002</v>
      </c>
      <c r="AH58">
        <v>0</v>
      </c>
      <c r="AI58">
        <v>0</v>
      </c>
      <c r="AJ58">
        <v>0</v>
      </c>
      <c r="AK58">
        <v>26.555779999999999</v>
      </c>
      <c r="AL58">
        <v>0</v>
      </c>
      <c r="AM58">
        <v>10.918805000000001</v>
      </c>
      <c r="AN58">
        <v>0.68552299999999999</v>
      </c>
      <c r="AO58">
        <v>0</v>
      </c>
      <c r="AP58">
        <v>0</v>
      </c>
      <c r="AQ58">
        <v>41.587591000000003</v>
      </c>
      <c r="AR58">
        <v>48.024000000000001</v>
      </c>
      <c r="AS58">
        <v>31.897383000000001</v>
      </c>
      <c r="AT58">
        <v>11.2476</v>
      </c>
      <c r="AU58">
        <v>0</v>
      </c>
      <c r="AV58">
        <v>5.4787939999999997</v>
      </c>
      <c r="AW58">
        <v>0</v>
      </c>
      <c r="AX58">
        <v>0</v>
      </c>
      <c r="AY58">
        <v>0</v>
      </c>
      <c r="AZ58">
        <f t="shared" si="0"/>
        <v>82.425494999999984</v>
      </c>
      <c r="BA58">
        <f t="shared" si="1"/>
        <v>2183.9968920000006</v>
      </c>
      <c r="BD58">
        <v>4.2938999999999998</v>
      </c>
      <c r="BE58">
        <v>0</v>
      </c>
      <c r="BF58">
        <v>2.2370000000000001E-2</v>
      </c>
      <c r="BG58">
        <v>0</v>
      </c>
      <c r="BH58">
        <v>1.1150000000000001E-3</v>
      </c>
      <c r="BI58">
        <v>0.83574999999999999</v>
      </c>
      <c r="BJ58">
        <v>0</v>
      </c>
      <c r="BK58">
        <v>1.5596E-2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3.542468</v>
      </c>
      <c r="BR58">
        <v>0.49598399999999998</v>
      </c>
      <c r="BS58">
        <v>1.64</v>
      </c>
      <c r="BT58">
        <v>0</v>
      </c>
      <c r="BU58">
        <v>2.6925150000000002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1.88</v>
      </c>
      <c r="CC58">
        <v>0.83</v>
      </c>
      <c r="CD58">
        <v>1.76</v>
      </c>
      <c r="CE58">
        <v>0</v>
      </c>
      <c r="CF58">
        <v>0.23</v>
      </c>
      <c r="CG58">
        <v>1.89</v>
      </c>
      <c r="CH58">
        <v>0</v>
      </c>
      <c r="CI58">
        <v>7.12</v>
      </c>
      <c r="CJ58">
        <v>1.95</v>
      </c>
      <c r="CK58">
        <v>1.84</v>
      </c>
      <c r="CL58">
        <v>3.5424669999999998</v>
      </c>
      <c r="CM58">
        <v>0.935114</v>
      </c>
      <c r="CN58">
        <v>3.542468</v>
      </c>
      <c r="CO58">
        <v>2.67</v>
      </c>
      <c r="CP58">
        <v>0.99398600000000004</v>
      </c>
      <c r="CQ58">
        <v>2.7933979999999998</v>
      </c>
      <c r="CR58">
        <v>3.57</v>
      </c>
      <c r="CS58">
        <v>1.5645789999999999</v>
      </c>
      <c r="CT58">
        <v>1.9429620000000001</v>
      </c>
      <c r="CU58">
        <v>0.97984300000000002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82.425494999999984</v>
      </c>
    </row>
    <row r="59" spans="1:114">
      <c r="A59" t="s">
        <v>101</v>
      </c>
      <c r="B59">
        <v>0</v>
      </c>
      <c r="C59">
        <v>34.516402999999997</v>
      </c>
      <c r="D59">
        <v>5.4787939999999997</v>
      </c>
      <c r="E59">
        <v>0</v>
      </c>
      <c r="F59">
        <v>14.482229</v>
      </c>
      <c r="G59">
        <v>22.628482000000002</v>
      </c>
      <c r="H59">
        <v>0</v>
      </c>
      <c r="I59">
        <v>90.319119999999998</v>
      </c>
      <c r="J59">
        <v>2.2865600000000001</v>
      </c>
      <c r="K59">
        <v>343.89265999999998</v>
      </c>
      <c r="L59">
        <v>437.61432400000001</v>
      </c>
      <c r="M59">
        <v>92.912925000000001</v>
      </c>
      <c r="N59">
        <v>119.136178</v>
      </c>
      <c r="O59">
        <v>62.394581000000002</v>
      </c>
      <c r="P59">
        <v>68.778823000000003</v>
      </c>
      <c r="Q59">
        <v>21.969277000000002</v>
      </c>
      <c r="R59">
        <v>42.846212999999999</v>
      </c>
      <c r="S59">
        <v>26.616266</v>
      </c>
      <c r="T59">
        <v>0.56176800000000005</v>
      </c>
      <c r="U59">
        <v>277.875</v>
      </c>
      <c r="V59">
        <v>20.731850000000001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42.933545000000002</v>
      </c>
      <c r="AH59">
        <v>0</v>
      </c>
      <c r="AI59">
        <v>0</v>
      </c>
      <c r="AJ59">
        <v>0</v>
      </c>
      <c r="AK59">
        <v>26.555779999999999</v>
      </c>
      <c r="AL59">
        <v>0</v>
      </c>
      <c r="AM59">
        <v>10.918805000000001</v>
      </c>
      <c r="AN59">
        <v>0.68552299999999999</v>
      </c>
      <c r="AO59">
        <v>0</v>
      </c>
      <c r="AP59">
        <v>0</v>
      </c>
      <c r="AQ59">
        <v>41.587591000000003</v>
      </c>
      <c r="AR59">
        <v>48.024000000000001</v>
      </c>
      <c r="AS59">
        <v>31.897383000000001</v>
      </c>
      <c r="AT59">
        <v>11.2476</v>
      </c>
      <c r="AU59">
        <v>0</v>
      </c>
      <c r="AV59">
        <v>5.4787939999999997</v>
      </c>
      <c r="AW59">
        <v>0</v>
      </c>
      <c r="AX59">
        <v>0</v>
      </c>
      <c r="AY59">
        <v>0</v>
      </c>
      <c r="AZ59">
        <f t="shared" si="0"/>
        <v>82.425234999999986</v>
      </c>
      <c r="BA59">
        <f t="shared" si="1"/>
        <v>2183.9966320000008</v>
      </c>
      <c r="BD59">
        <v>4.2938999999999998</v>
      </c>
      <c r="BE59">
        <v>0</v>
      </c>
      <c r="BF59">
        <v>2.2110000000000001E-2</v>
      </c>
      <c r="BG59">
        <v>0</v>
      </c>
      <c r="BH59">
        <v>1.1150000000000001E-3</v>
      </c>
      <c r="BI59">
        <v>0.83574999999999999</v>
      </c>
      <c r="BJ59">
        <v>0</v>
      </c>
      <c r="BK59">
        <v>1.5596E-2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3.542468</v>
      </c>
      <c r="BR59">
        <v>0.49598399999999998</v>
      </c>
      <c r="BS59">
        <v>1.64</v>
      </c>
      <c r="BT59">
        <v>0</v>
      </c>
      <c r="BU59">
        <v>2.6925150000000002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1.88</v>
      </c>
      <c r="CC59">
        <v>0.83</v>
      </c>
      <c r="CD59">
        <v>1.76</v>
      </c>
      <c r="CE59">
        <v>0</v>
      </c>
      <c r="CF59">
        <v>0.23</v>
      </c>
      <c r="CG59">
        <v>1.89</v>
      </c>
      <c r="CH59">
        <v>0</v>
      </c>
      <c r="CI59">
        <v>7.12</v>
      </c>
      <c r="CJ59">
        <v>1.95</v>
      </c>
      <c r="CK59">
        <v>1.84</v>
      </c>
      <c r="CL59">
        <v>3.5424669999999998</v>
      </c>
      <c r="CM59">
        <v>0.935114</v>
      </c>
      <c r="CN59">
        <v>3.542468</v>
      </c>
      <c r="CO59">
        <v>2.67</v>
      </c>
      <c r="CP59">
        <v>0.99398600000000004</v>
      </c>
      <c r="CQ59">
        <v>2.7933979999999998</v>
      </c>
      <c r="CR59">
        <v>3.57</v>
      </c>
      <c r="CS59">
        <v>1.5645789999999999</v>
      </c>
      <c r="CT59">
        <v>1.9429620000000001</v>
      </c>
      <c r="CU59">
        <v>0.97984300000000002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82.425234999999986</v>
      </c>
    </row>
    <row r="60" spans="1:114">
      <c r="A60" t="s">
        <v>102</v>
      </c>
      <c r="B60">
        <v>0</v>
      </c>
      <c r="C60">
        <v>34.516402999999997</v>
      </c>
      <c r="D60">
        <v>5.4787939999999997</v>
      </c>
      <c r="E60">
        <v>0</v>
      </c>
      <c r="F60">
        <v>14.482229</v>
      </c>
      <c r="G60">
        <v>22.628482000000002</v>
      </c>
      <c r="H60">
        <v>0</v>
      </c>
      <c r="I60">
        <v>90.319119999999998</v>
      </c>
      <c r="J60">
        <v>2.2865600000000001</v>
      </c>
      <c r="K60">
        <v>343.89265999999998</v>
      </c>
      <c r="L60">
        <v>437.61432400000001</v>
      </c>
      <c r="M60">
        <v>92.912925000000001</v>
      </c>
      <c r="N60">
        <v>119.136178</v>
      </c>
      <c r="O60">
        <v>62.394581000000002</v>
      </c>
      <c r="P60">
        <v>68.778823000000003</v>
      </c>
      <c r="Q60">
        <v>21.969277000000002</v>
      </c>
      <c r="R60">
        <v>42.846212999999999</v>
      </c>
      <c r="S60">
        <v>26.616266</v>
      </c>
      <c r="T60">
        <v>0.56176800000000005</v>
      </c>
      <c r="U60">
        <v>277.875</v>
      </c>
      <c r="V60">
        <v>20.731850000000001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42.933545000000002</v>
      </c>
      <c r="AH60">
        <v>0</v>
      </c>
      <c r="AI60">
        <v>0</v>
      </c>
      <c r="AJ60">
        <v>0</v>
      </c>
      <c r="AK60">
        <v>26.555779999999999</v>
      </c>
      <c r="AL60">
        <v>0</v>
      </c>
      <c r="AM60">
        <v>10.918805000000001</v>
      </c>
      <c r="AN60">
        <v>0.68552299999999999</v>
      </c>
      <c r="AO60">
        <v>0</v>
      </c>
      <c r="AP60">
        <v>0</v>
      </c>
      <c r="AQ60">
        <v>41.587591000000003</v>
      </c>
      <c r="AR60">
        <v>48.024000000000001</v>
      </c>
      <c r="AS60">
        <v>31.897383000000001</v>
      </c>
      <c r="AT60">
        <v>11.2476</v>
      </c>
      <c r="AU60">
        <v>0</v>
      </c>
      <c r="AV60">
        <v>5.4787939999999997</v>
      </c>
      <c r="AW60">
        <v>0</v>
      </c>
      <c r="AX60">
        <v>0</v>
      </c>
      <c r="AY60">
        <v>0</v>
      </c>
      <c r="AZ60">
        <f t="shared" si="0"/>
        <v>82.425234999999986</v>
      </c>
      <c r="BA60">
        <f t="shared" si="1"/>
        <v>2183.9966320000008</v>
      </c>
      <c r="BD60">
        <v>4.2938999999999998</v>
      </c>
      <c r="BE60">
        <v>0</v>
      </c>
      <c r="BF60">
        <v>2.2110000000000001E-2</v>
      </c>
      <c r="BG60">
        <v>0</v>
      </c>
      <c r="BH60">
        <v>1.1150000000000001E-3</v>
      </c>
      <c r="BI60">
        <v>0.83574999999999999</v>
      </c>
      <c r="BJ60">
        <v>0</v>
      </c>
      <c r="BK60">
        <v>1.5596E-2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3.542468</v>
      </c>
      <c r="BR60">
        <v>0.49598399999999998</v>
      </c>
      <c r="BS60">
        <v>1.64</v>
      </c>
      <c r="BT60">
        <v>0</v>
      </c>
      <c r="BU60">
        <v>2.6925150000000002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1.88</v>
      </c>
      <c r="CC60">
        <v>0.83</v>
      </c>
      <c r="CD60">
        <v>1.76</v>
      </c>
      <c r="CE60">
        <v>0</v>
      </c>
      <c r="CF60">
        <v>0.23</v>
      </c>
      <c r="CG60">
        <v>1.89</v>
      </c>
      <c r="CH60">
        <v>0</v>
      </c>
      <c r="CI60">
        <v>7.12</v>
      </c>
      <c r="CJ60">
        <v>1.95</v>
      </c>
      <c r="CK60">
        <v>1.84</v>
      </c>
      <c r="CL60">
        <v>3.5424669999999998</v>
      </c>
      <c r="CM60">
        <v>0.935114</v>
      </c>
      <c r="CN60">
        <v>3.542468</v>
      </c>
      <c r="CO60">
        <v>2.67</v>
      </c>
      <c r="CP60">
        <v>0.99398600000000004</v>
      </c>
      <c r="CQ60">
        <v>2.7933979999999998</v>
      </c>
      <c r="CR60">
        <v>3.57</v>
      </c>
      <c r="CS60">
        <v>1.5645789999999999</v>
      </c>
      <c r="CT60">
        <v>1.9429620000000001</v>
      </c>
      <c r="CU60">
        <v>0.97984300000000002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82.425234999999986</v>
      </c>
    </row>
    <row r="61" spans="1:114">
      <c r="A61" t="s">
        <v>103</v>
      </c>
      <c r="B61">
        <v>0</v>
      </c>
      <c r="C61">
        <v>34.516402999999997</v>
      </c>
      <c r="D61">
        <v>5.4787939999999997</v>
      </c>
      <c r="E61">
        <v>0</v>
      </c>
      <c r="F61">
        <v>14.482229</v>
      </c>
      <c r="G61">
        <v>22.628482000000002</v>
      </c>
      <c r="H61">
        <v>0</v>
      </c>
      <c r="I61">
        <v>90.319119999999998</v>
      </c>
      <c r="J61">
        <v>2.2865600000000001</v>
      </c>
      <c r="K61">
        <v>343.89265999999998</v>
      </c>
      <c r="L61">
        <v>437.61432400000001</v>
      </c>
      <c r="M61">
        <v>92.912925000000001</v>
      </c>
      <c r="N61">
        <v>119.136178</v>
      </c>
      <c r="O61">
        <v>62.394581000000002</v>
      </c>
      <c r="P61">
        <v>68.778823000000003</v>
      </c>
      <c r="Q61">
        <v>21.969277000000002</v>
      </c>
      <c r="R61">
        <v>42.846212999999999</v>
      </c>
      <c r="S61">
        <v>26.616266</v>
      </c>
      <c r="T61">
        <v>0.56176800000000005</v>
      </c>
      <c r="U61">
        <v>277.875</v>
      </c>
      <c r="V61">
        <v>20.731850000000001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42.933545000000002</v>
      </c>
      <c r="AH61">
        <v>0</v>
      </c>
      <c r="AI61">
        <v>0</v>
      </c>
      <c r="AJ61">
        <v>0</v>
      </c>
      <c r="AK61">
        <v>26.555779999999999</v>
      </c>
      <c r="AL61">
        <v>0</v>
      </c>
      <c r="AM61">
        <v>10.918805000000001</v>
      </c>
      <c r="AN61">
        <v>0.665937</v>
      </c>
      <c r="AO61">
        <v>0</v>
      </c>
      <c r="AP61">
        <v>0</v>
      </c>
      <c r="AQ61">
        <v>41.587591000000003</v>
      </c>
      <c r="AR61">
        <v>48.024000000000001</v>
      </c>
      <c r="AS61">
        <v>31.897383000000001</v>
      </c>
      <c r="AT61">
        <v>11.2476</v>
      </c>
      <c r="AU61">
        <v>0</v>
      </c>
      <c r="AV61">
        <v>5.4787939999999997</v>
      </c>
      <c r="AW61">
        <v>0</v>
      </c>
      <c r="AX61">
        <v>0</v>
      </c>
      <c r="AY61">
        <v>0</v>
      </c>
      <c r="AZ61">
        <f t="shared" si="0"/>
        <v>82.915234999999996</v>
      </c>
      <c r="BA61">
        <f t="shared" si="1"/>
        <v>2184.4670460000002</v>
      </c>
      <c r="BD61">
        <v>4.2938999999999998</v>
      </c>
      <c r="BE61">
        <v>0</v>
      </c>
      <c r="BF61">
        <v>2.2110000000000001E-2</v>
      </c>
      <c r="BG61">
        <v>0</v>
      </c>
      <c r="BH61">
        <v>1.1150000000000001E-3</v>
      </c>
      <c r="BI61">
        <v>0.83574999999999999</v>
      </c>
      <c r="BJ61">
        <v>0</v>
      </c>
      <c r="BK61">
        <v>1.5596E-2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3.542468</v>
      </c>
      <c r="BR61">
        <v>0.49598399999999998</v>
      </c>
      <c r="BS61">
        <v>1.64</v>
      </c>
      <c r="BT61">
        <v>0</v>
      </c>
      <c r="BU61">
        <v>2.6925150000000002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1.88</v>
      </c>
      <c r="CC61">
        <v>0.83</v>
      </c>
      <c r="CD61">
        <v>1.76</v>
      </c>
      <c r="CE61">
        <v>0</v>
      </c>
      <c r="CF61">
        <v>0.23</v>
      </c>
      <c r="CG61">
        <v>1.89</v>
      </c>
      <c r="CH61">
        <v>0</v>
      </c>
      <c r="CI61">
        <v>7.53</v>
      </c>
      <c r="CJ61">
        <v>1.95</v>
      </c>
      <c r="CK61">
        <v>1.84</v>
      </c>
      <c r="CL61">
        <v>3.5424669999999998</v>
      </c>
      <c r="CM61">
        <v>0.935114</v>
      </c>
      <c r="CN61">
        <v>3.542468</v>
      </c>
      <c r="CO61">
        <v>2.75</v>
      </c>
      <c r="CP61">
        <v>0.99398600000000004</v>
      </c>
      <c r="CQ61">
        <v>2.7933979999999998</v>
      </c>
      <c r="CR61">
        <v>3.57</v>
      </c>
      <c r="CS61">
        <v>1.5645789999999999</v>
      </c>
      <c r="CT61">
        <v>1.9429620000000001</v>
      </c>
      <c r="CU61">
        <v>0.97984300000000002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82.915234999999996</v>
      </c>
    </row>
    <row r="62" spans="1:114">
      <c r="A62" t="s">
        <v>104</v>
      </c>
      <c r="B62">
        <v>0</v>
      </c>
      <c r="C62">
        <v>34.516402999999997</v>
      </c>
      <c r="D62">
        <v>5.4787939999999997</v>
      </c>
      <c r="E62">
        <v>0</v>
      </c>
      <c r="F62">
        <v>14.482229</v>
      </c>
      <c r="G62">
        <v>22.628482000000002</v>
      </c>
      <c r="H62">
        <v>0</v>
      </c>
      <c r="I62">
        <v>90.319119999999998</v>
      </c>
      <c r="J62">
        <v>2.2865600000000001</v>
      </c>
      <c r="K62">
        <v>343.89265999999998</v>
      </c>
      <c r="L62">
        <v>437.61432400000001</v>
      </c>
      <c r="M62">
        <v>92.912925000000001</v>
      </c>
      <c r="N62">
        <v>119.136178</v>
      </c>
      <c r="O62">
        <v>62.394581000000002</v>
      </c>
      <c r="P62">
        <v>68.778823000000003</v>
      </c>
      <c r="Q62">
        <v>21.969277000000002</v>
      </c>
      <c r="R62">
        <v>42.846212999999999</v>
      </c>
      <c r="S62">
        <v>26.616266</v>
      </c>
      <c r="T62">
        <v>0.56176800000000005</v>
      </c>
      <c r="U62">
        <v>277.875</v>
      </c>
      <c r="V62">
        <v>20.731850000000001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42.933545000000002</v>
      </c>
      <c r="AH62">
        <v>0</v>
      </c>
      <c r="AI62">
        <v>0</v>
      </c>
      <c r="AJ62">
        <v>0</v>
      </c>
      <c r="AK62">
        <v>26.555779999999999</v>
      </c>
      <c r="AL62">
        <v>0</v>
      </c>
      <c r="AM62">
        <v>10.918805000000001</v>
      </c>
      <c r="AN62">
        <v>0.665937</v>
      </c>
      <c r="AO62">
        <v>0</v>
      </c>
      <c r="AP62">
        <v>0</v>
      </c>
      <c r="AQ62">
        <v>41.587591000000003</v>
      </c>
      <c r="AR62">
        <v>48.024000000000001</v>
      </c>
      <c r="AS62">
        <v>31.897383000000001</v>
      </c>
      <c r="AT62">
        <v>11.2476</v>
      </c>
      <c r="AU62">
        <v>0</v>
      </c>
      <c r="AV62">
        <v>5.4787939999999997</v>
      </c>
      <c r="AW62">
        <v>0</v>
      </c>
      <c r="AX62">
        <v>0</v>
      </c>
      <c r="AY62">
        <v>0</v>
      </c>
      <c r="AZ62">
        <f t="shared" si="0"/>
        <v>82.935234999999992</v>
      </c>
      <c r="BA62">
        <f t="shared" si="1"/>
        <v>2184.4870460000002</v>
      </c>
      <c r="BD62">
        <v>4.2938999999999998</v>
      </c>
      <c r="BE62">
        <v>0</v>
      </c>
      <c r="BF62">
        <v>2.2110000000000001E-2</v>
      </c>
      <c r="BG62">
        <v>0</v>
      </c>
      <c r="BH62">
        <v>1.1150000000000001E-3</v>
      </c>
      <c r="BI62">
        <v>0.83574999999999999</v>
      </c>
      <c r="BJ62">
        <v>0</v>
      </c>
      <c r="BK62">
        <v>1.5596E-2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3.542468</v>
      </c>
      <c r="BR62">
        <v>0.49598399999999998</v>
      </c>
      <c r="BS62">
        <v>1.64</v>
      </c>
      <c r="BT62">
        <v>0</v>
      </c>
      <c r="BU62">
        <v>2.6925150000000002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1.88</v>
      </c>
      <c r="CC62">
        <v>0.8</v>
      </c>
      <c r="CD62">
        <v>1.73</v>
      </c>
      <c r="CE62">
        <v>0</v>
      </c>
      <c r="CF62">
        <v>0.23</v>
      </c>
      <c r="CG62">
        <v>1.89</v>
      </c>
      <c r="CH62">
        <v>0</v>
      </c>
      <c r="CI62">
        <v>7.53</v>
      </c>
      <c r="CJ62">
        <v>1.95</v>
      </c>
      <c r="CK62">
        <v>1.84</v>
      </c>
      <c r="CL62">
        <v>3.5424669999999998</v>
      </c>
      <c r="CM62">
        <v>0.935114</v>
      </c>
      <c r="CN62">
        <v>3.542468</v>
      </c>
      <c r="CO62">
        <v>2.83</v>
      </c>
      <c r="CP62">
        <v>0.99398600000000004</v>
      </c>
      <c r="CQ62">
        <v>2.7933979999999998</v>
      </c>
      <c r="CR62">
        <v>3.57</v>
      </c>
      <c r="CS62">
        <v>1.5645789999999999</v>
      </c>
      <c r="CT62">
        <v>1.9429620000000001</v>
      </c>
      <c r="CU62">
        <v>0.97984300000000002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82.935234999999992</v>
      </c>
    </row>
    <row r="63" spans="1:114">
      <c r="A63" t="s">
        <v>105</v>
      </c>
      <c r="B63">
        <v>0</v>
      </c>
      <c r="C63">
        <v>34.516402999999997</v>
      </c>
      <c r="D63">
        <v>5.4787939999999997</v>
      </c>
      <c r="E63">
        <v>0</v>
      </c>
      <c r="F63">
        <v>14.482229</v>
      </c>
      <c r="G63">
        <v>22.628482000000002</v>
      </c>
      <c r="H63">
        <v>0</v>
      </c>
      <c r="I63">
        <v>90.319119999999998</v>
      </c>
      <c r="J63">
        <v>2.2865600000000001</v>
      </c>
      <c r="K63">
        <v>343.89265999999998</v>
      </c>
      <c r="L63">
        <v>437.61432400000001</v>
      </c>
      <c r="M63">
        <v>92.912925000000001</v>
      </c>
      <c r="N63">
        <v>119.136178</v>
      </c>
      <c r="O63">
        <v>62.394581000000002</v>
      </c>
      <c r="P63">
        <v>68.778823000000003</v>
      </c>
      <c r="Q63">
        <v>21.969277000000002</v>
      </c>
      <c r="R63">
        <v>42.846212999999999</v>
      </c>
      <c r="S63">
        <v>26.616266</v>
      </c>
      <c r="T63">
        <v>0.56176800000000005</v>
      </c>
      <c r="U63">
        <v>277.875</v>
      </c>
      <c r="V63">
        <v>20.731850000000001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42.933545000000002</v>
      </c>
      <c r="AH63">
        <v>0</v>
      </c>
      <c r="AI63">
        <v>0</v>
      </c>
      <c r="AJ63">
        <v>0</v>
      </c>
      <c r="AK63">
        <v>26.555779999999999</v>
      </c>
      <c r="AL63">
        <v>0</v>
      </c>
      <c r="AM63">
        <v>10.918805000000001</v>
      </c>
      <c r="AN63">
        <v>0.665937</v>
      </c>
      <c r="AO63">
        <v>0</v>
      </c>
      <c r="AP63">
        <v>0</v>
      </c>
      <c r="AQ63">
        <v>41.587591000000003</v>
      </c>
      <c r="AR63">
        <v>48.024000000000001</v>
      </c>
      <c r="AS63">
        <v>31.897383000000001</v>
      </c>
      <c r="AT63">
        <v>11.2476</v>
      </c>
      <c r="AU63">
        <v>0</v>
      </c>
      <c r="AV63">
        <v>5.4787939999999997</v>
      </c>
      <c r="AW63">
        <v>0</v>
      </c>
      <c r="AX63">
        <v>0</v>
      </c>
      <c r="AY63">
        <v>0</v>
      </c>
      <c r="AZ63">
        <f t="shared" si="0"/>
        <v>83.230232999999998</v>
      </c>
      <c r="BA63">
        <f t="shared" si="1"/>
        <v>2184.7820440000005</v>
      </c>
      <c r="BD63">
        <v>4.2938999999999998</v>
      </c>
      <c r="BE63">
        <v>0</v>
      </c>
      <c r="BF63">
        <v>2.1850000000000001E-2</v>
      </c>
      <c r="BG63">
        <v>0</v>
      </c>
      <c r="BH63">
        <v>1.1150000000000001E-3</v>
      </c>
      <c r="BI63">
        <v>0.83574999999999999</v>
      </c>
      <c r="BJ63">
        <v>0</v>
      </c>
      <c r="BK63">
        <v>1.5596E-2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3.542468</v>
      </c>
      <c r="BR63">
        <v>0.49598399999999998</v>
      </c>
      <c r="BS63">
        <v>1.64</v>
      </c>
      <c r="BT63">
        <v>0</v>
      </c>
      <c r="BU63">
        <v>2.6925150000000002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1.88</v>
      </c>
      <c r="CC63">
        <v>0.8</v>
      </c>
      <c r="CD63">
        <v>1.73</v>
      </c>
      <c r="CE63">
        <v>0</v>
      </c>
      <c r="CF63">
        <v>0.23</v>
      </c>
      <c r="CG63">
        <v>1.89</v>
      </c>
      <c r="CH63">
        <v>0</v>
      </c>
      <c r="CI63">
        <v>7.81</v>
      </c>
      <c r="CJ63">
        <v>1.95</v>
      </c>
      <c r="CK63">
        <v>1.84</v>
      </c>
      <c r="CL63">
        <v>3.5424669999999998</v>
      </c>
      <c r="CM63">
        <v>0.935114</v>
      </c>
      <c r="CN63">
        <v>3.542468</v>
      </c>
      <c r="CO63">
        <v>2.91</v>
      </c>
      <c r="CP63">
        <v>0.99398600000000004</v>
      </c>
      <c r="CQ63">
        <v>2.7933979999999998</v>
      </c>
      <c r="CR63">
        <v>3.57</v>
      </c>
      <c r="CS63">
        <v>1.4998370000000001</v>
      </c>
      <c r="CT63">
        <v>1.9429620000000001</v>
      </c>
      <c r="CU63">
        <v>0.97984300000000002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83.230232999999998</v>
      </c>
    </row>
    <row r="64" spans="1:114">
      <c r="A64" t="s">
        <v>106</v>
      </c>
      <c r="B64">
        <v>0</v>
      </c>
      <c r="C64">
        <v>34.516402999999997</v>
      </c>
      <c r="D64">
        <v>5.4787939999999997</v>
      </c>
      <c r="E64">
        <v>0</v>
      </c>
      <c r="F64">
        <v>14.482229</v>
      </c>
      <c r="G64">
        <v>22.628482000000002</v>
      </c>
      <c r="H64">
        <v>0</v>
      </c>
      <c r="I64">
        <v>90.319119999999998</v>
      </c>
      <c r="J64">
        <v>2.2865600000000001</v>
      </c>
      <c r="K64">
        <v>343.89265999999998</v>
      </c>
      <c r="L64">
        <v>437.61432400000001</v>
      </c>
      <c r="M64">
        <v>92.912925000000001</v>
      </c>
      <c r="N64">
        <v>119.136178</v>
      </c>
      <c r="O64">
        <v>62.394581000000002</v>
      </c>
      <c r="P64">
        <v>68.778823000000003</v>
      </c>
      <c r="Q64">
        <v>21.969277000000002</v>
      </c>
      <c r="R64">
        <v>42.846212999999999</v>
      </c>
      <c r="S64">
        <v>26.616266</v>
      </c>
      <c r="T64">
        <v>0.56176800000000005</v>
      </c>
      <c r="U64">
        <v>277.875</v>
      </c>
      <c r="V64">
        <v>20.731850000000001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42.933545000000002</v>
      </c>
      <c r="AH64">
        <v>0</v>
      </c>
      <c r="AI64">
        <v>0</v>
      </c>
      <c r="AJ64">
        <v>0</v>
      </c>
      <c r="AK64">
        <v>26.555779999999999</v>
      </c>
      <c r="AL64">
        <v>0</v>
      </c>
      <c r="AM64">
        <v>10.918805000000001</v>
      </c>
      <c r="AN64">
        <v>0.665937</v>
      </c>
      <c r="AO64">
        <v>0</v>
      </c>
      <c r="AP64">
        <v>0</v>
      </c>
      <c r="AQ64">
        <v>41.587591000000003</v>
      </c>
      <c r="AR64">
        <v>48.024000000000001</v>
      </c>
      <c r="AS64">
        <v>31.897383000000001</v>
      </c>
      <c r="AT64">
        <v>11.2476</v>
      </c>
      <c r="AU64">
        <v>0</v>
      </c>
      <c r="AV64">
        <v>5.4787939999999997</v>
      </c>
      <c r="AW64">
        <v>0</v>
      </c>
      <c r="AX64">
        <v>0</v>
      </c>
      <c r="AY64">
        <v>0</v>
      </c>
      <c r="AZ64">
        <f t="shared" si="0"/>
        <v>83.320233000000002</v>
      </c>
      <c r="BA64">
        <f t="shared" si="1"/>
        <v>2184.8720440000002</v>
      </c>
      <c r="BD64">
        <v>4.2938999999999998</v>
      </c>
      <c r="BE64">
        <v>0</v>
      </c>
      <c r="BF64">
        <v>2.1850000000000001E-2</v>
      </c>
      <c r="BG64">
        <v>0</v>
      </c>
      <c r="BH64">
        <v>1.1150000000000001E-3</v>
      </c>
      <c r="BI64">
        <v>0.83574999999999999</v>
      </c>
      <c r="BJ64">
        <v>0</v>
      </c>
      <c r="BK64">
        <v>1.5596E-2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3.542468</v>
      </c>
      <c r="BR64">
        <v>0.49598399999999998</v>
      </c>
      <c r="BS64">
        <v>1.64</v>
      </c>
      <c r="BT64">
        <v>0</v>
      </c>
      <c r="BU64">
        <v>2.6925150000000002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1.88</v>
      </c>
      <c r="CC64">
        <v>0.8</v>
      </c>
      <c r="CD64">
        <v>1.73</v>
      </c>
      <c r="CE64">
        <v>0</v>
      </c>
      <c r="CF64">
        <v>0.23</v>
      </c>
      <c r="CG64">
        <v>1.89</v>
      </c>
      <c r="CH64">
        <v>0</v>
      </c>
      <c r="CI64">
        <v>7.81</v>
      </c>
      <c r="CJ64">
        <v>1.95</v>
      </c>
      <c r="CK64">
        <v>1.84</v>
      </c>
      <c r="CL64">
        <v>3.5424669999999998</v>
      </c>
      <c r="CM64">
        <v>0.935114</v>
      </c>
      <c r="CN64">
        <v>3.542468</v>
      </c>
      <c r="CO64">
        <v>3</v>
      </c>
      <c r="CP64">
        <v>0.99398600000000004</v>
      </c>
      <c r="CQ64">
        <v>2.7933979999999998</v>
      </c>
      <c r="CR64">
        <v>3.57</v>
      </c>
      <c r="CS64">
        <v>1.4998370000000001</v>
      </c>
      <c r="CT64">
        <v>1.9429620000000001</v>
      </c>
      <c r="CU64">
        <v>0.97984300000000002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83.320233000000002</v>
      </c>
    </row>
    <row r="65" spans="1:114">
      <c r="A65" t="s">
        <v>107</v>
      </c>
      <c r="B65">
        <v>0</v>
      </c>
      <c r="C65">
        <v>34.516402999999997</v>
      </c>
      <c r="D65">
        <v>5.4787939999999997</v>
      </c>
      <c r="E65">
        <v>0</v>
      </c>
      <c r="F65">
        <v>14.482229</v>
      </c>
      <c r="G65">
        <v>22.628482000000002</v>
      </c>
      <c r="H65">
        <v>0</v>
      </c>
      <c r="I65">
        <v>90.319119999999998</v>
      </c>
      <c r="J65">
        <v>2.2865600000000001</v>
      </c>
      <c r="K65">
        <v>343.89265999999998</v>
      </c>
      <c r="L65">
        <v>437.61432400000001</v>
      </c>
      <c r="M65">
        <v>92.912925000000001</v>
      </c>
      <c r="N65">
        <v>119.136178</v>
      </c>
      <c r="O65">
        <v>62.394581000000002</v>
      </c>
      <c r="P65">
        <v>68.778823000000003</v>
      </c>
      <c r="Q65">
        <v>21.969277000000002</v>
      </c>
      <c r="R65">
        <v>42.846212999999999</v>
      </c>
      <c r="S65">
        <v>26.616266</v>
      </c>
      <c r="T65">
        <v>0.56176800000000005</v>
      </c>
      <c r="U65">
        <v>277.875</v>
      </c>
      <c r="V65">
        <v>20.731850000000001</v>
      </c>
      <c r="W65">
        <v>31.564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42.933545000000002</v>
      </c>
      <c r="AH65">
        <v>0</v>
      </c>
      <c r="AI65">
        <v>0</v>
      </c>
      <c r="AJ65">
        <v>0</v>
      </c>
      <c r="AK65">
        <v>26.555779999999999</v>
      </c>
      <c r="AL65">
        <v>0</v>
      </c>
      <c r="AM65">
        <v>10.75337</v>
      </c>
      <c r="AN65">
        <v>0.665937</v>
      </c>
      <c r="AO65">
        <v>0</v>
      </c>
      <c r="AP65">
        <v>0</v>
      </c>
      <c r="AQ65">
        <v>41.587591000000003</v>
      </c>
      <c r="AR65">
        <v>52.44</v>
      </c>
      <c r="AS65">
        <v>31.897383000000001</v>
      </c>
      <c r="AT65">
        <v>11.2476</v>
      </c>
      <c r="AU65">
        <v>0</v>
      </c>
      <c r="AV65">
        <v>5.4787939999999997</v>
      </c>
      <c r="AW65">
        <v>0</v>
      </c>
      <c r="AX65">
        <v>0</v>
      </c>
      <c r="AY65">
        <v>0</v>
      </c>
      <c r="AZ65">
        <f t="shared" si="0"/>
        <v>83.350233000000003</v>
      </c>
      <c r="BA65">
        <f t="shared" si="1"/>
        <v>2185.9172990000002</v>
      </c>
      <c r="BD65">
        <v>4.2938999999999998</v>
      </c>
      <c r="BE65">
        <v>0</v>
      </c>
      <c r="BF65">
        <v>2.1850000000000001E-2</v>
      </c>
      <c r="BG65">
        <v>0</v>
      </c>
      <c r="BH65">
        <v>1.1150000000000001E-3</v>
      </c>
      <c r="BI65">
        <v>0.83574999999999999</v>
      </c>
      <c r="BJ65">
        <v>0</v>
      </c>
      <c r="BK65">
        <v>1.5596E-2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3.542468</v>
      </c>
      <c r="BR65">
        <v>0.49598399999999998</v>
      </c>
      <c r="BS65">
        <v>1.64</v>
      </c>
      <c r="BT65">
        <v>0</v>
      </c>
      <c r="BU65">
        <v>2.6925150000000002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1.88</v>
      </c>
      <c r="CC65">
        <v>0.8</v>
      </c>
      <c r="CD65">
        <v>1.73</v>
      </c>
      <c r="CE65">
        <v>0</v>
      </c>
      <c r="CF65">
        <v>0.23</v>
      </c>
      <c r="CG65">
        <v>1.89</v>
      </c>
      <c r="CH65">
        <v>0</v>
      </c>
      <c r="CI65">
        <v>7.81</v>
      </c>
      <c r="CJ65">
        <v>1.95</v>
      </c>
      <c r="CK65">
        <v>1.84</v>
      </c>
      <c r="CL65">
        <v>3.5424669999999998</v>
      </c>
      <c r="CM65">
        <v>0.935114</v>
      </c>
      <c r="CN65">
        <v>3.542468</v>
      </c>
      <c r="CO65">
        <v>3.03</v>
      </c>
      <c r="CP65">
        <v>0.99398600000000004</v>
      </c>
      <c r="CQ65">
        <v>2.7933979999999998</v>
      </c>
      <c r="CR65">
        <v>3.57</v>
      </c>
      <c r="CS65">
        <v>1.4998370000000001</v>
      </c>
      <c r="CT65">
        <v>1.9429620000000001</v>
      </c>
      <c r="CU65">
        <v>0.97984300000000002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83.350233000000003</v>
      </c>
    </row>
    <row r="66" spans="1:114">
      <c r="A66" t="s">
        <v>108</v>
      </c>
      <c r="B66">
        <v>0</v>
      </c>
      <c r="C66">
        <v>34.516402999999997</v>
      </c>
      <c r="D66">
        <v>5.4787939999999997</v>
      </c>
      <c r="E66">
        <v>0</v>
      </c>
      <c r="F66">
        <v>14.482229</v>
      </c>
      <c r="G66">
        <v>22.628482000000002</v>
      </c>
      <c r="H66">
        <v>0</v>
      </c>
      <c r="I66">
        <v>90.319119999999998</v>
      </c>
      <c r="J66">
        <v>2.2865600000000001</v>
      </c>
      <c r="K66">
        <v>343.89265999999998</v>
      </c>
      <c r="L66">
        <v>437.61432400000001</v>
      </c>
      <c r="M66">
        <v>92.912925000000001</v>
      </c>
      <c r="N66">
        <v>119.136178</v>
      </c>
      <c r="O66">
        <v>62.394581000000002</v>
      </c>
      <c r="P66">
        <v>68.778823000000003</v>
      </c>
      <c r="Q66">
        <v>21.969277000000002</v>
      </c>
      <c r="R66">
        <v>42.846212999999999</v>
      </c>
      <c r="S66">
        <v>26.616266</v>
      </c>
      <c r="T66">
        <v>0.56176800000000005</v>
      </c>
      <c r="U66">
        <v>277.875</v>
      </c>
      <c r="V66">
        <v>20.731850000000001</v>
      </c>
      <c r="W66">
        <v>29.742999999999999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42.933545000000002</v>
      </c>
      <c r="AH66">
        <v>0</v>
      </c>
      <c r="AI66">
        <v>0</v>
      </c>
      <c r="AJ66">
        <v>0</v>
      </c>
      <c r="AK66">
        <v>26.555779999999999</v>
      </c>
      <c r="AL66">
        <v>0</v>
      </c>
      <c r="AM66">
        <v>15.440735999999999</v>
      </c>
      <c r="AN66">
        <v>0.665937</v>
      </c>
      <c r="AO66">
        <v>0</v>
      </c>
      <c r="AP66">
        <v>0</v>
      </c>
      <c r="AQ66">
        <v>41.587591000000003</v>
      </c>
      <c r="AR66">
        <v>52.44</v>
      </c>
      <c r="AS66">
        <v>31.897383000000001</v>
      </c>
      <c r="AT66">
        <v>11.2476</v>
      </c>
      <c r="AU66">
        <v>0</v>
      </c>
      <c r="AV66">
        <v>5.4787939999999997</v>
      </c>
      <c r="AW66">
        <v>0</v>
      </c>
      <c r="AX66">
        <v>0</v>
      </c>
      <c r="AY66">
        <v>0</v>
      </c>
      <c r="AZ66">
        <f t="shared" si="0"/>
        <v>83.350233000000003</v>
      </c>
      <c r="BA66">
        <f t="shared" si="1"/>
        <v>2188.7836650000004</v>
      </c>
      <c r="BD66">
        <v>4.2938999999999998</v>
      </c>
      <c r="BE66">
        <v>0</v>
      </c>
      <c r="BF66">
        <v>2.1850000000000001E-2</v>
      </c>
      <c r="BG66">
        <v>0</v>
      </c>
      <c r="BH66">
        <v>1.1150000000000001E-3</v>
      </c>
      <c r="BI66">
        <v>0.83574999999999999</v>
      </c>
      <c r="BJ66">
        <v>0</v>
      </c>
      <c r="BK66">
        <v>1.5596E-2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3.542468</v>
      </c>
      <c r="BR66">
        <v>0.49598399999999998</v>
      </c>
      <c r="BS66">
        <v>1.64</v>
      </c>
      <c r="BT66">
        <v>0</v>
      </c>
      <c r="BU66">
        <v>2.6925150000000002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1.88</v>
      </c>
      <c r="CC66">
        <v>0.8</v>
      </c>
      <c r="CD66">
        <v>1.73</v>
      </c>
      <c r="CE66">
        <v>0</v>
      </c>
      <c r="CF66">
        <v>0.23</v>
      </c>
      <c r="CG66">
        <v>1.89</v>
      </c>
      <c r="CH66">
        <v>0</v>
      </c>
      <c r="CI66">
        <v>7.81</v>
      </c>
      <c r="CJ66">
        <v>1.95</v>
      </c>
      <c r="CK66">
        <v>1.84</v>
      </c>
      <c r="CL66">
        <v>3.5424669999999998</v>
      </c>
      <c r="CM66">
        <v>0.935114</v>
      </c>
      <c r="CN66">
        <v>3.542468</v>
      </c>
      <c r="CO66">
        <v>3.03</v>
      </c>
      <c r="CP66">
        <v>0.99398600000000004</v>
      </c>
      <c r="CQ66">
        <v>2.7933979999999998</v>
      </c>
      <c r="CR66">
        <v>3.57</v>
      </c>
      <c r="CS66">
        <v>1.4998370000000001</v>
      </c>
      <c r="CT66">
        <v>1.9429620000000001</v>
      </c>
      <c r="CU66">
        <v>0.97984300000000002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83.350233000000003</v>
      </c>
    </row>
    <row r="67" spans="1:114">
      <c r="A67" t="s">
        <v>109</v>
      </c>
      <c r="B67">
        <v>0</v>
      </c>
      <c r="C67">
        <v>34.516402999999997</v>
      </c>
      <c r="D67">
        <v>5.4787939999999997</v>
      </c>
      <c r="E67">
        <v>0</v>
      </c>
      <c r="F67">
        <v>14.482229</v>
      </c>
      <c r="G67">
        <v>22.628482000000002</v>
      </c>
      <c r="H67">
        <v>0</v>
      </c>
      <c r="I67">
        <v>90.319119999999998</v>
      </c>
      <c r="J67">
        <v>2.2865600000000001</v>
      </c>
      <c r="K67">
        <v>343.89265999999998</v>
      </c>
      <c r="L67">
        <v>437.61432400000001</v>
      </c>
      <c r="M67">
        <v>92.912925000000001</v>
      </c>
      <c r="N67">
        <v>119.136178</v>
      </c>
      <c r="O67">
        <v>62.394581000000002</v>
      </c>
      <c r="P67">
        <v>68.778823000000003</v>
      </c>
      <c r="Q67">
        <v>21.969277000000002</v>
      </c>
      <c r="R67">
        <v>42.846212999999999</v>
      </c>
      <c r="S67">
        <v>26.616266</v>
      </c>
      <c r="T67">
        <v>0.56176800000000005</v>
      </c>
      <c r="U67">
        <v>277.875</v>
      </c>
      <c r="V67">
        <v>20.731850000000001</v>
      </c>
      <c r="W67">
        <v>29.742999999999999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42.933545000000002</v>
      </c>
      <c r="AH67">
        <v>0</v>
      </c>
      <c r="AI67">
        <v>0</v>
      </c>
      <c r="AJ67">
        <v>0</v>
      </c>
      <c r="AK67">
        <v>26.555779999999999</v>
      </c>
      <c r="AL67">
        <v>0</v>
      </c>
      <c r="AM67">
        <v>16.345120999999999</v>
      </c>
      <c r="AN67">
        <v>0.665937</v>
      </c>
      <c r="AO67">
        <v>0</v>
      </c>
      <c r="AP67">
        <v>0</v>
      </c>
      <c r="AQ67">
        <v>41.587591000000003</v>
      </c>
      <c r="AR67">
        <v>48.024000000000001</v>
      </c>
      <c r="AS67">
        <v>31.897383000000001</v>
      </c>
      <c r="AT67">
        <v>11.2476</v>
      </c>
      <c r="AU67">
        <v>0</v>
      </c>
      <c r="AV67">
        <v>5.4787939999999997</v>
      </c>
      <c r="AW67">
        <v>0</v>
      </c>
      <c r="AX67">
        <v>0</v>
      </c>
      <c r="AY67">
        <v>0</v>
      </c>
      <c r="AZ67">
        <f t="shared" si="0"/>
        <v>83.350233000000003</v>
      </c>
      <c r="BA67">
        <f t="shared" si="1"/>
        <v>2185.2720500000005</v>
      </c>
      <c r="BD67">
        <v>4.2938999999999998</v>
      </c>
      <c r="BE67">
        <v>0</v>
      </c>
      <c r="BF67">
        <v>2.1850000000000001E-2</v>
      </c>
      <c r="BG67">
        <v>0</v>
      </c>
      <c r="BH67">
        <v>1.1150000000000001E-3</v>
      </c>
      <c r="BI67">
        <v>0.83574999999999999</v>
      </c>
      <c r="BJ67">
        <v>0</v>
      </c>
      <c r="BK67">
        <v>1.5596E-2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3.542468</v>
      </c>
      <c r="BR67">
        <v>0.49598399999999998</v>
      </c>
      <c r="BS67">
        <v>1.64</v>
      </c>
      <c r="BT67">
        <v>0</v>
      </c>
      <c r="BU67">
        <v>2.6925150000000002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1.88</v>
      </c>
      <c r="CC67">
        <v>0.8</v>
      </c>
      <c r="CD67">
        <v>1.73</v>
      </c>
      <c r="CE67">
        <v>0</v>
      </c>
      <c r="CF67">
        <v>0.23</v>
      </c>
      <c r="CG67">
        <v>1.89</v>
      </c>
      <c r="CH67">
        <v>0</v>
      </c>
      <c r="CI67">
        <v>7.81</v>
      </c>
      <c r="CJ67">
        <v>1.95</v>
      </c>
      <c r="CK67">
        <v>1.84</v>
      </c>
      <c r="CL67">
        <v>3.5424669999999998</v>
      </c>
      <c r="CM67">
        <v>0.935114</v>
      </c>
      <c r="CN67">
        <v>3.542468</v>
      </c>
      <c r="CO67">
        <v>3.03</v>
      </c>
      <c r="CP67">
        <v>0.99398600000000004</v>
      </c>
      <c r="CQ67">
        <v>2.7933979999999998</v>
      </c>
      <c r="CR67">
        <v>3.57</v>
      </c>
      <c r="CS67">
        <v>1.4998370000000001</v>
      </c>
      <c r="CT67">
        <v>1.9429620000000001</v>
      </c>
      <c r="CU67">
        <v>0.97984300000000002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83.350233000000003</v>
      </c>
    </row>
    <row r="68" spans="1:114">
      <c r="A68" t="s">
        <v>110</v>
      </c>
      <c r="B68">
        <v>0</v>
      </c>
      <c r="C68">
        <v>34.516402999999997</v>
      </c>
      <c r="D68">
        <v>5.4787939999999997</v>
      </c>
      <c r="E68">
        <v>0</v>
      </c>
      <c r="F68">
        <v>14.482229</v>
      </c>
      <c r="G68">
        <v>22.628482000000002</v>
      </c>
      <c r="H68">
        <v>0</v>
      </c>
      <c r="I68">
        <v>90.319119999999998</v>
      </c>
      <c r="J68">
        <v>2.2865600000000001</v>
      </c>
      <c r="K68">
        <v>343.89265999999998</v>
      </c>
      <c r="L68">
        <v>437.61432400000001</v>
      </c>
      <c r="M68">
        <v>92.912925000000001</v>
      </c>
      <c r="N68">
        <v>119.136178</v>
      </c>
      <c r="O68">
        <v>62.394581000000002</v>
      </c>
      <c r="P68">
        <v>68.778823000000003</v>
      </c>
      <c r="Q68">
        <v>21.969277000000002</v>
      </c>
      <c r="R68">
        <v>42.846212999999999</v>
      </c>
      <c r="S68">
        <v>26.616266</v>
      </c>
      <c r="T68">
        <v>0.56176800000000005</v>
      </c>
      <c r="U68">
        <v>277.875</v>
      </c>
      <c r="V68">
        <v>20.731850000000001</v>
      </c>
      <c r="W68">
        <v>29.742999999999999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42.933545000000002</v>
      </c>
      <c r="AH68">
        <v>0</v>
      </c>
      <c r="AI68">
        <v>0</v>
      </c>
      <c r="AJ68">
        <v>0</v>
      </c>
      <c r="AK68">
        <v>26.555779999999999</v>
      </c>
      <c r="AL68">
        <v>0</v>
      </c>
      <c r="AM68">
        <v>16.345120999999999</v>
      </c>
      <c r="AN68">
        <v>0.665937</v>
      </c>
      <c r="AO68">
        <v>0</v>
      </c>
      <c r="AP68">
        <v>0</v>
      </c>
      <c r="AQ68">
        <v>41.587591000000003</v>
      </c>
      <c r="AR68">
        <v>48.024000000000001</v>
      </c>
      <c r="AS68">
        <v>31.897383000000001</v>
      </c>
      <c r="AT68">
        <v>11.2476</v>
      </c>
      <c r="AU68">
        <v>0</v>
      </c>
      <c r="AV68">
        <v>5.4787939999999997</v>
      </c>
      <c r="AW68">
        <v>0</v>
      </c>
      <c r="AX68">
        <v>0</v>
      </c>
      <c r="AY68">
        <v>0</v>
      </c>
      <c r="AZ68">
        <f t="shared" ref="AZ68:AZ98" si="3">DJ68</f>
        <v>83.350233000000003</v>
      </c>
      <c r="BA68">
        <f t="shared" ref="BA68:BA98" si="4">SUM(B68:AZ68)</f>
        <v>2185.2720500000005</v>
      </c>
      <c r="BD68">
        <v>4.2938999999999998</v>
      </c>
      <c r="BE68">
        <v>0</v>
      </c>
      <c r="BF68">
        <v>2.1850000000000001E-2</v>
      </c>
      <c r="BG68">
        <v>0</v>
      </c>
      <c r="BH68">
        <v>1.1150000000000001E-3</v>
      </c>
      <c r="BI68">
        <v>0.83574999999999999</v>
      </c>
      <c r="BJ68">
        <v>0</v>
      </c>
      <c r="BK68">
        <v>1.5596E-2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3.542468</v>
      </c>
      <c r="BR68">
        <v>0.49598399999999998</v>
      </c>
      <c r="BS68">
        <v>1.64</v>
      </c>
      <c r="BT68">
        <v>0</v>
      </c>
      <c r="BU68">
        <v>2.6925150000000002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1.88</v>
      </c>
      <c r="CC68">
        <v>0.8</v>
      </c>
      <c r="CD68">
        <v>1.73</v>
      </c>
      <c r="CE68">
        <v>0</v>
      </c>
      <c r="CF68">
        <v>0.23</v>
      </c>
      <c r="CG68">
        <v>1.89</v>
      </c>
      <c r="CH68">
        <v>0</v>
      </c>
      <c r="CI68">
        <v>7.81</v>
      </c>
      <c r="CJ68">
        <v>1.95</v>
      </c>
      <c r="CK68">
        <v>1.84</v>
      </c>
      <c r="CL68">
        <v>3.5424669999999998</v>
      </c>
      <c r="CM68">
        <v>0.935114</v>
      </c>
      <c r="CN68">
        <v>3.542468</v>
      </c>
      <c r="CO68">
        <v>3.03</v>
      </c>
      <c r="CP68">
        <v>0.99398600000000004</v>
      </c>
      <c r="CQ68">
        <v>2.7933979999999998</v>
      </c>
      <c r="CR68">
        <v>3.57</v>
      </c>
      <c r="CS68">
        <v>1.4998370000000001</v>
      </c>
      <c r="CT68">
        <v>1.9429620000000001</v>
      </c>
      <c r="CU68">
        <v>0.97984300000000002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83.350233000000003</v>
      </c>
    </row>
    <row r="69" spans="1:114">
      <c r="A69" t="s">
        <v>111</v>
      </c>
      <c r="B69">
        <v>0</v>
      </c>
      <c r="C69">
        <v>34.516402999999997</v>
      </c>
      <c r="D69">
        <v>5.4787939999999997</v>
      </c>
      <c r="E69">
        <v>0</v>
      </c>
      <c r="F69">
        <v>14.482229</v>
      </c>
      <c r="G69">
        <v>22.628482000000002</v>
      </c>
      <c r="H69">
        <v>0</v>
      </c>
      <c r="I69">
        <v>90.319119999999998</v>
      </c>
      <c r="J69">
        <v>2.2865600000000001</v>
      </c>
      <c r="K69">
        <v>343.89265999999998</v>
      </c>
      <c r="L69">
        <v>437.61432400000001</v>
      </c>
      <c r="M69">
        <v>92.912925000000001</v>
      </c>
      <c r="N69">
        <v>119.136178</v>
      </c>
      <c r="O69">
        <v>62.394581000000002</v>
      </c>
      <c r="P69">
        <v>68.778823000000003</v>
      </c>
      <c r="Q69">
        <v>21.969277000000002</v>
      </c>
      <c r="R69">
        <v>42.846212999999999</v>
      </c>
      <c r="S69">
        <v>26.616266</v>
      </c>
      <c r="T69">
        <v>0.56176800000000005</v>
      </c>
      <c r="U69">
        <v>277.875</v>
      </c>
      <c r="V69">
        <v>20.731850000000001</v>
      </c>
      <c r="W69">
        <v>29.742999999999999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42.933545000000002</v>
      </c>
      <c r="AH69">
        <v>0</v>
      </c>
      <c r="AI69">
        <v>0</v>
      </c>
      <c r="AJ69">
        <v>0</v>
      </c>
      <c r="AK69">
        <v>26.555779999999999</v>
      </c>
      <c r="AL69">
        <v>0</v>
      </c>
      <c r="AM69">
        <v>16.345120999999999</v>
      </c>
      <c r="AN69">
        <v>0.665937</v>
      </c>
      <c r="AO69">
        <v>0</v>
      </c>
      <c r="AP69">
        <v>0</v>
      </c>
      <c r="AQ69">
        <v>41.587591000000003</v>
      </c>
      <c r="AR69">
        <v>39.744</v>
      </c>
      <c r="AS69">
        <v>31.897383000000001</v>
      </c>
      <c r="AT69">
        <v>11.2476</v>
      </c>
      <c r="AU69">
        <v>0</v>
      </c>
      <c r="AV69">
        <v>5.4787939999999997</v>
      </c>
      <c r="AW69">
        <v>0</v>
      </c>
      <c r="AX69">
        <v>0</v>
      </c>
      <c r="AY69">
        <v>0</v>
      </c>
      <c r="AZ69">
        <f t="shared" si="3"/>
        <v>83.474185000000006</v>
      </c>
      <c r="BA69">
        <f t="shared" si="4"/>
        <v>2177.1160020000002</v>
      </c>
      <c r="BD69">
        <v>4.2938999999999998</v>
      </c>
      <c r="BE69">
        <v>0</v>
      </c>
      <c r="BF69">
        <v>2.1850000000000001E-2</v>
      </c>
      <c r="BG69">
        <v>0</v>
      </c>
      <c r="BH69">
        <v>1.1150000000000001E-3</v>
      </c>
      <c r="BI69">
        <v>0.83574999999999999</v>
      </c>
      <c r="BJ69">
        <v>0</v>
      </c>
      <c r="BK69">
        <v>1.5596E-2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3.542468</v>
      </c>
      <c r="BR69">
        <v>0.49598399999999998</v>
      </c>
      <c r="BS69">
        <v>1.64</v>
      </c>
      <c r="BT69">
        <v>0</v>
      </c>
      <c r="BU69">
        <v>2.6925150000000002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1.88</v>
      </c>
      <c r="CC69">
        <v>0.8</v>
      </c>
      <c r="CD69">
        <v>1.73</v>
      </c>
      <c r="CE69">
        <v>0</v>
      </c>
      <c r="CF69">
        <v>0.23</v>
      </c>
      <c r="CG69">
        <v>1.89</v>
      </c>
      <c r="CH69">
        <v>0</v>
      </c>
      <c r="CI69">
        <v>7.88</v>
      </c>
      <c r="CJ69">
        <v>1.95</v>
      </c>
      <c r="CK69">
        <v>1.84</v>
      </c>
      <c r="CL69">
        <v>3.5424669999999998</v>
      </c>
      <c r="CM69">
        <v>0.935114</v>
      </c>
      <c r="CN69">
        <v>3.542468</v>
      </c>
      <c r="CO69">
        <v>3.03</v>
      </c>
      <c r="CP69">
        <v>0.99398600000000004</v>
      </c>
      <c r="CQ69">
        <v>2.7933979999999998</v>
      </c>
      <c r="CR69">
        <v>3.57</v>
      </c>
      <c r="CS69">
        <v>1.5537890000000001</v>
      </c>
      <c r="CT69">
        <v>1.9429620000000001</v>
      </c>
      <c r="CU69">
        <v>0.97984300000000002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83.474185000000006</v>
      </c>
    </row>
    <row r="70" spans="1:114">
      <c r="A70" t="s">
        <v>112</v>
      </c>
      <c r="B70">
        <v>0</v>
      </c>
      <c r="C70">
        <v>34.516402999999997</v>
      </c>
      <c r="D70">
        <v>5.4787939999999997</v>
      </c>
      <c r="E70">
        <v>0</v>
      </c>
      <c r="F70">
        <v>14.482229</v>
      </c>
      <c r="G70">
        <v>22.628482000000002</v>
      </c>
      <c r="H70">
        <v>0</v>
      </c>
      <c r="I70">
        <v>90.319119999999998</v>
      </c>
      <c r="J70">
        <v>2.2865600000000001</v>
      </c>
      <c r="K70">
        <v>343.89265999999998</v>
      </c>
      <c r="L70">
        <v>437.61432400000001</v>
      </c>
      <c r="M70">
        <v>92.912925000000001</v>
      </c>
      <c r="N70">
        <v>119.136178</v>
      </c>
      <c r="O70">
        <v>62.394581000000002</v>
      </c>
      <c r="P70">
        <v>68.778823000000003</v>
      </c>
      <c r="Q70">
        <v>21.969277000000002</v>
      </c>
      <c r="R70">
        <v>42.846212999999999</v>
      </c>
      <c r="S70">
        <v>26.616266</v>
      </c>
      <c r="T70">
        <v>0.56176800000000005</v>
      </c>
      <c r="U70">
        <v>277.875</v>
      </c>
      <c r="V70">
        <v>20.731850000000001</v>
      </c>
      <c r="W70">
        <v>29.742999999999999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42.933545000000002</v>
      </c>
      <c r="AH70">
        <v>4.8860590000000004</v>
      </c>
      <c r="AI70">
        <v>0</v>
      </c>
      <c r="AJ70">
        <v>0</v>
      </c>
      <c r="AK70">
        <v>26.555779999999999</v>
      </c>
      <c r="AL70">
        <v>0</v>
      </c>
      <c r="AM70">
        <v>16.345120999999999</v>
      </c>
      <c r="AN70">
        <v>0.665937</v>
      </c>
      <c r="AO70">
        <v>0</v>
      </c>
      <c r="AP70">
        <v>0</v>
      </c>
      <c r="AQ70">
        <v>41.587591000000003</v>
      </c>
      <c r="AR70">
        <v>39.744</v>
      </c>
      <c r="AS70">
        <v>31.897383000000001</v>
      </c>
      <c r="AT70">
        <v>11.2476</v>
      </c>
      <c r="AU70">
        <v>0</v>
      </c>
      <c r="AV70">
        <v>5.4787939999999997</v>
      </c>
      <c r="AW70">
        <v>0</v>
      </c>
      <c r="AX70">
        <v>0</v>
      </c>
      <c r="AY70">
        <v>0</v>
      </c>
      <c r="AZ70">
        <f t="shared" si="3"/>
        <v>83.485309000000001</v>
      </c>
      <c r="BA70">
        <f t="shared" si="4"/>
        <v>2182.0131850000002</v>
      </c>
      <c r="BD70">
        <v>4.2938999999999998</v>
      </c>
      <c r="BE70">
        <v>0</v>
      </c>
      <c r="BF70">
        <v>2.1850000000000001E-2</v>
      </c>
      <c r="BG70">
        <v>0</v>
      </c>
      <c r="BH70">
        <v>1.1150000000000001E-3</v>
      </c>
      <c r="BI70">
        <v>0.83574999999999999</v>
      </c>
      <c r="BJ70">
        <v>0</v>
      </c>
      <c r="BK70">
        <v>1.5596E-2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3.542468</v>
      </c>
      <c r="BR70">
        <v>0.49598399999999998</v>
      </c>
      <c r="BS70">
        <v>1.64</v>
      </c>
      <c r="BT70">
        <v>0</v>
      </c>
      <c r="BU70">
        <v>2.6925150000000002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1.88</v>
      </c>
      <c r="CC70">
        <v>0.8</v>
      </c>
      <c r="CD70">
        <v>1.73</v>
      </c>
      <c r="CE70">
        <v>0</v>
      </c>
      <c r="CF70">
        <v>0.23</v>
      </c>
      <c r="CG70">
        <v>1.89</v>
      </c>
      <c r="CH70">
        <v>1.1124E-2</v>
      </c>
      <c r="CI70">
        <v>7.88</v>
      </c>
      <c r="CJ70">
        <v>1.95</v>
      </c>
      <c r="CK70">
        <v>1.84</v>
      </c>
      <c r="CL70">
        <v>3.5424669999999998</v>
      </c>
      <c r="CM70">
        <v>0.935114</v>
      </c>
      <c r="CN70">
        <v>3.542468</v>
      </c>
      <c r="CO70">
        <v>3.03</v>
      </c>
      <c r="CP70">
        <v>0.99398600000000004</v>
      </c>
      <c r="CQ70">
        <v>2.7933979999999998</v>
      </c>
      <c r="CR70">
        <v>3.57</v>
      </c>
      <c r="CS70">
        <v>1.5537890000000001</v>
      </c>
      <c r="CT70">
        <v>1.9429620000000001</v>
      </c>
      <c r="CU70">
        <v>0.97984300000000002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83.485309000000001</v>
      </c>
    </row>
    <row r="71" spans="1:114">
      <c r="A71" t="s">
        <v>113</v>
      </c>
      <c r="B71">
        <v>0</v>
      </c>
      <c r="C71">
        <v>34.516402999999997</v>
      </c>
      <c r="D71">
        <v>5.4787939999999997</v>
      </c>
      <c r="E71">
        <v>0</v>
      </c>
      <c r="F71">
        <v>14.482229</v>
      </c>
      <c r="G71">
        <v>22.628482000000002</v>
      </c>
      <c r="H71">
        <v>0</v>
      </c>
      <c r="I71">
        <v>90.319119999999998</v>
      </c>
      <c r="J71">
        <v>2.2865600000000001</v>
      </c>
      <c r="K71">
        <v>343.89265999999998</v>
      </c>
      <c r="L71">
        <v>437.61432400000001</v>
      </c>
      <c r="M71">
        <v>92.912925000000001</v>
      </c>
      <c r="N71">
        <v>119.136178</v>
      </c>
      <c r="O71">
        <v>62.394581000000002</v>
      </c>
      <c r="P71">
        <v>68.778823000000003</v>
      </c>
      <c r="Q71">
        <v>21.969277000000002</v>
      </c>
      <c r="R71">
        <v>42.846212999999999</v>
      </c>
      <c r="S71">
        <v>26.616266</v>
      </c>
      <c r="T71">
        <v>0.56176800000000005</v>
      </c>
      <c r="U71">
        <v>277.875</v>
      </c>
      <c r="V71">
        <v>20.731850000000001</v>
      </c>
      <c r="W71">
        <v>30.35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42.933545000000002</v>
      </c>
      <c r="AH71">
        <v>24.137131</v>
      </c>
      <c r="AI71">
        <v>0</v>
      </c>
      <c r="AJ71">
        <v>0</v>
      </c>
      <c r="AK71">
        <v>26.555779999999999</v>
      </c>
      <c r="AL71">
        <v>0</v>
      </c>
      <c r="AM71">
        <v>16.345120999999999</v>
      </c>
      <c r="AN71">
        <v>0.665937</v>
      </c>
      <c r="AO71">
        <v>0</v>
      </c>
      <c r="AP71">
        <v>0</v>
      </c>
      <c r="AQ71">
        <v>41.587591000000003</v>
      </c>
      <c r="AR71">
        <v>48.024000000000001</v>
      </c>
      <c r="AS71">
        <v>31.897383000000001</v>
      </c>
      <c r="AT71">
        <v>11.2476</v>
      </c>
      <c r="AU71">
        <v>0</v>
      </c>
      <c r="AV71">
        <v>5.4787939999999997</v>
      </c>
      <c r="AW71">
        <v>0</v>
      </c>
      <c r="AX71">
        <v>0</v>
      </c>
      <c r="AY71">
        <v>0</v>
      </c>
      <c r="AZ71">
        <f t="shared" si="3"/>
        <v>83.600698000000008</v>
      </c>
      <c r="BA71">
        <f t="shared" si="4"/>
        <v>2210.2666460000005</v>
      </c>
      <c r="BD71">
        <v>4.2938999999999998</v>
      </c>
      <c r="BE71">
        <v>0</v>
      </c>
      <c r="BF71">
        <v>2.1923999999999999E-2</v>
      </c>
      <c r="BG71">
        <v>0</v>
      </c>
      <c r="BH71">
        <v>1.1150000000000001E-3</v>
      </c>
      <c r="BI71">
        <v>0.83574999999999999</v>
      </c>
      <c r="BJ71">
        <v>0</v>
      </c>
      <c r="BK71">
        <v>1.5596E-2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3.542468</v>
      </c>
      <c r="BR71">
        <v>0.49598399999999998</v>
      </c>
      <c r="BS71">
        <v>1.64</v>
      </c>
      <c r="BT71">
        <v>0</v>
      </c>
      <c r="BU71">
        <v>2.6925150000000002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1.88</v>
      </c>
      <c r="CC71">
        <v>0.8</v>
      </c>
      <c r="CD71">
        <v>1.73</v>
      </c>
      <c r="CE71">
        <v>0</v>
      </c>
      <c r="CF71">
        <v>0.23</v>
      </c>
      <c r="CG71">
        <v>1.89</v>
      </c>
      <c r="CH71">
        <v>0.16406799999999999</v>
      </c>
      <c r="CI71">
        <v>7.81</v>
      </c>
      <c r="CJ71">
        <v>1.95</v>
      </c>
      <c r="CK71">
        <v>1.84</v>
      </c>
      <c r="CL71">
        <v>3.5424669999999998</v>
      </c>
      <c r="CM71">
        <v>0.935114</v>
      </c>
      <c r="CN71">
        <v>3.542468</v>
      </c>
      <c r="CO71">
        <v>3.03</v>
      </c>
      <c r="CP71">
        <v>0.99398600000000004</v>
      </c>
      <c r="CQ71">
        <v>2.7933979999999998</v>
      </c>
      <c r="CR71">
        <v>3.57</v>
      </c>
      <c r="CS71">
        <v>1.58616</v>
      </c>
      <c r="CT71">
        <v>1.9429620000000001</v>
      </c>
      <c r="CU71">
        <v>0.97984300000000002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83.600698000000008</v>
      </c>
    </row>
    <row r="72" spans="1:114">
      <c r="A72" t="s">
        <v>114</v>
      </c>
      <c r="B72">
        <v>0</v>
      </c>
      <c r="C72">
        <v>34.516402999999997</v>
      </c>
      <c r="D72">
        <v>5.4787939999999997</v>
      </c>
      <c r="E72">
        <v>0</v>
      </c>
      <c r="F72">
        <v>14.482229</v>
      </c>
      <c r="G72">
        <v>22.628482000000002</v>
      </c>
      <c r="H72">
        <v>0</v>
      </c>
      <c r="I72">
        <v>90.319119999999998</v>
      </c>
      <c r="J72">
        <v>2.2865600000000001</v>
      </c>
      <c r="K72">
        <v>343.89265999999998</v>
      </c>
      <c r="L72">
        <v>437.61432400000001</v>
      </c>
      <c r="M72">
        <v>92.912925000000001</v>
      </c>
      <c r="N72">
        <v>119.136178</v>
      </c>
      <c r="O72">
        <v>62.394581000000002</v>
      </c>
      <c r="P72">
        <v>68.778823000000003</v>
      </c>
      <c r="Q72">
        <v>21.969277000000002</v>
      </c>
      <c r="R72">
        <v>42.846212999999999</v>
      </c>
      <c r="S72">
        <v>26.616266</v>
      </c>
      <c r="T72">
        <v>0.56176800000000005</v>
      </c>
      <c r="U72">
        <v>277.875</v>
      </c>
      <c r="V72">
        <v>20.731850000000001</v>
      </c>
      <c r="W72">
        <v>30.35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8.3321880000000004</v>
      </c>
      <c r="AG72">
        <v>42.933545000000002</v>
      </c>
      <c r="AH72">
        <v>48.274262999999998</v>
      </c>
      <c r="AI72">
        <v>0</v>
      </c>
      <c r="AJ72">
        <v>0</v>
      </c>
      <c r="AK72">
        <v>26.555779999999999</v>
      </c>
      <c r="AL72">
        <v>0</v>
      </c>
      <c r="AM72">
        <v>16.345120999999999</v>
      </c>
      <c r="AN72">
        <v>0.665937</v>
      </c>
      <c r="AO72">
        <v>0</v>
      </c>
      <c r="AP72">
        <v>0</v>
      </c>
      <c r="AQ72">
        <v>41.587591000000003</v>
      </c>
      <c r="AR72">
        <v>48.024000000000001</v>
      </c>
      <c r="AS72">
        <v>31.897383000000001</v>
      </c>
      <c r="AT72">
        <v>11.2476</v>
      </c>
      <c r="AU72">
        <v>0</v>
      </c>
      <c r="AV72">
        <v>5.4787939999999997</v>
      </c>
      <c r="AW72">
        <v>0</v>
      </c>
      <c r="AX72">
        <v>0</v>
      </c>
      <c r="AY72">
        <v>0</v>
      </c>
      <c r="AZ72">
        <f t="shared" si="3"/>
        <v>83.841963000000007</v>
      </c>
      <c r="BA72">
        <f t="shared" si="4"/>
        <v>2234.645043</v>
      </c>
      <c r="BD72">
        <v>4.2938999999999998</v>
      </c>
      <c r="BE72">
        <v>0</v>
      </c>
      <c r="BF72">
        <v>2.1923999999999999E-2</v>
      </c>
      <c r="BG72">
        <v>0</v>
      </c>
      <c r="BH72">
        <v>1.1150000000000001E-3</v>
      </c>
      <c r="BI72">
        <v>0.83574999999999999</v>
      </c>
      <c r="BJ72">
        <v>0</v>
      </c>
      <c r="BK72">
        <v>1.5596E-2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3.542468</v>
      </c>
      <c r="BR72">
        <v>0.49598399999999998</v>
      </c>
      <c r="BS72">
        <v>1.64</v>
      </c>
      <c r="BT72">
        <v>0</v>
      </c>
      <c r="BU72">
        <v>2.6925150000000002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1.88</v>
      </c>
      <c r="CC72">
        <v>0.8</v>
      </c>
      <c r="CD72">
        <v>1.73</v>
      </c>
      <c r="CE72">
        <v>0</v>
      </c>
      <c r="CF72">
        <v>0.23</v>
      </c>
      <c r="CG72">
        <v>1.89</v>
      </c>
      <c r="CH72">
        <v>0.38375300000000001</v>
      </c>
      <c r="CI72">
        <v>7.81</v>
      </c>
      <c r="CJ72">
        <v>1.95</v>
      </c>
      <c r="CK72">
        <v>1.84</v>
      </c>
      <c r="CL72">
        <v>3.5424669999999998</v>
      </c>
      <c r="CM72">
        <v>0.935114</v>
      </c>
      <c r="CN72">
        <v>3.542468</v>
      </c>
      <c r="CO72">
        <v>3.03</v>
      </c>
      <c r="CP72">
        <v>0.99398600000000004</v>
      </c>
      <c r="CQ72">
        <v>2.7933979999999998</v>
      </c>
      <c r="CR72">
        <v>3.57</v>
      </c>
      <c r="CS72">
        <v>1.6077399999999999</v>
      </c>
      <c r="CT72">
        <v>1.9429620000000001</v>
      </c>
      <c r="CU72">
        <v>0.97984300000000002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83.841963000000007</v>
      </c>
    </row>
    <row r="73" spans="1:114">
      <c r="A73" t="s">
        <v>115</v>
      </c>
      <c r="B73">
        <v>0</v>
      </c>
      <c r="C73">
        <v>34.516402999999997</v>
      </c>
      <c r="D73">
        <v>5.4787939999999997</v>
      </c>
      <c r="E73">
        <v>0</v>
      </c>
      <c r="F73">
        <v>14.482229</v>
      </c>
      <c r="G73">
        <v>22.628482000000002</v>
      </c>
      <c r="H73">
        <v>0</v>
      </c>
      <c r="I73">
        <v>90.319119999999998</v>
      </c>
      <c r="J73">
        <v>2.2865600000000001</v>
      </c>
      <c r="K73">
        <v>343.89265999999998</v>
      </c>
      <c r="L73">
        <v>437.61432400000001</v>
      </c>
      <c r="M73">
        <v>92.912925000000001</v>
      </c>
      <c r="N73">
        <v>119.136178</v>
      </c>
      <c r="O73">
        <v>62.394581000000002</v>
      </c>
      <c r="P73">
        <v>68.778823000000003</v>
      </c>
      <c r="Q73">
        <v>21.969277000000002</v>
      </c>
      <c r="R73">
        <v>42.846212999999999</v>
      </c>
      <c r="S73">
        <v>26.616266</v>
      </c>
      <c r="T73">
        <v>0.56176800000000005</v>
      </c>
      <c r="U73">
        <v>277.875</v>
      </c>
      <c r="V73">
        <v>20.731850000000001</v>
      </c>
      <c r="W73">
        <v>30.35</v>
      </c>
      <c r="X73">
        <v>147.515625</v>
      </c>
      <c r="Y73">
        <v>0</v>
      </c>
      <c r="Z73">
        <v>6.5537999999999998</v>
      </c>
      <c r="AA73">
        <v>0</v>
      </c>
      <c r="AB73">
        <v>3.4694120000000002</v>
      </c>
      <c r="AC73">
        <v>0</v>
      </c>
      <c r="AD73">
        <v>9.4297959999999996</v>
      </c>
      <c r="AE73">
        <v>0</v>
      </c>
      <c r="AF73">
        <v>8.3321880000000004</v>
      </c>
      <c r="AG73">
        <v>42.933545000000002</v>
      </c>
      <c r="AH73">
        <v>58.632708000000001</v>
      </c>
      <c r="AI73">
        <v>0</v>
      </c>
      <c r="AJ73">
        <v>0</v>
      </c>
      <c r="AK73">
        <v>26.555779999999999</v>
      </c>
      <c r="AL73">
        <v>0</v>
      </c>
      <c r="AM73">
        <v>16.345120999999999</v>
      </c>
      <c r="AN73">
        <v>0.665937</v>
      </c>
      <c r="AO73">
        <v>0</v>
      </c>
      <c r="AP73">
        <v>0.25619999999999998</v>
      </c>
      <c r="AQ73">
        <v>41.587591000000003</v>
      </c>
      <c r="AR73">
        <v>33.119999999999997</v>
      </c>
      <c r="AS73">
        <v>31.897383000000001</v>
      </c>
      <c r="AT73">
        <v>11.2476</v>
      </c>
      <c r="AU73">
        <v>0</v>
      </c>
      <c r="AV73">
        <v>5.4787939999999997</v>
      </c>
      <c r="AW73">
        <v>0</v>
      </c>
      <c r="AX73">
        <v>0</v>
      </c>
      <c r="AY73">
        <v>0</v>
      </c>
      <c r="AZ73">
        <f t="shared" si="3"/>
        <v>84.368551000000011</v>
      </c>
      <c r="BA73">
        <f t="shared" si="4"/>
        <v>2243.7814840000001</v>
      </c>
      <c r="BD73">
        <v>4.2938999999999998</v>
      </c>
      <c r="BE73">
        <v>0</v>
      </c>
      <c r="BF73">
        <v>2.1923999999999999E-2</v>
      </c>
      <c r="BG73">
        <v>0</v>
      </c>
      <c r="BH73">
        <v>1.1150000000000001E-3</v>
      </c>
      <c r="BI73">
        <v>0.83574999999999999</v>
      </c>
      <c r="BJ73">
        <v>0</v>
      </c>
      <c r="BK73">
        <v>1.5596E-2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3.542468</v>
      </c>
      <c r="BR73">
        <v>0.49598399999999998</v>
      </c>
      <c r="BS73">
        <v>1.64</v>
      </c>
      <c r="BT73">
        <v>0.36158299999999999</v>
      </c>
      <c r="BU73">
        <v>2.6925150000000002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1.88</v>
      </c>
      <c r="CC73">
        <v>0.86</v>
      </c>
      <c r="CD73">
        <v>1.73</v>
      </c>
      <c r="CE73">
        <v>0</v>
      </c>
      <c r="CF73">
        <v>0.23</v>
      </c>
      <c r="CG73">
        <v>1.89</v>
      </c>
      <c r="CH73">
        <v>0.46717799999999998</v>
      </c>
      <c r="CI73">
        <v>7.81</v>
      </c>
      <c r="CJ73">
        <v>1.95</v>
      </c>
      <c r="CK73">
        <v>1.84</v>
      </c>
      <c r="CL73">
        <v>3.5424669999999998</v>
      </c>
      <c r="CM73">
        <v>0.935114</v>
      </c>
      <c r="CN73">
        <v>3.542468</v>
      </c>
      <c r="CO73">
        <v>3.03</v>
      </c>
      <c r="CP73">
        <v>0.99398600000000004</v>
      </c>
      <c r="CQ73">
        <v>2.7933979999999998</v>
      </c>
      <c r="CR73">
        <v>3.57</v>
      </c>
      <c r="CS73">
        <v>1.6293200000000001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84.368551000000011</v>
      </c>
    </row>
    <row r="74" spans="1:114">
      <c r="A74" t="s">
        <v>116</v>
      </c>
      <c r="B74">
        <v>0</v>
      </c>
      <c r="C74">
        <v>34.516402999999997</v>
      </c>
      <c r="D74">
        <v>5.4787939999999997</v>
      </c>
      <c r="E74">
        <v>0</v>
      </c>
      <c r="F74">
        <v>14.482229</v>
      </c>
      <c r="G74">
        <v>22.628482000000002</v>
      </c>
      <c r="H74">
        <v>0</v>
      </c>
      <c r="I74">
        <v>90.319119999999998</v>
      </c>
      <c r="J74">
        <v>2.2865600000000001</v>
      </c>
      <c r="K74">
        <v>343.89265999999998</v>
      </c>
      <c r="L74">
        <v>437.61432400000001</v>
      </c>
      <c r="M74">
        <v>92.912925000000001</v>
      </c>
      <c r="N74">
        <v>119.136178</v>
      </c>
      <c r="O74">
        <v>62.394581000000002</v>
      </c>
      <c r="P74">
        <v>68.778823000000003</v>
      </c>
      <c r="Q74">
        <v>21.969277000000002</v>
      </c>
      <c r="R74">
        <v>42.846212999999999</v>
      </c>
      <c r="S74">
        <v>26.616266</v>
      </c>
      <c r="T74">
        <v>0.56176800000000005</v>
      </c>
      <c r="U74">
        <v>277.875</v>
      </c>
      <c r="V74">
        <v>20.731850000000001</v>
      </c>
      <c r="W74">
        <v>30.35</v>
      </c>
      <c r="X74">
        <v>147.515625</v>
      </c>
      <c r="Y74">
        <v>0</v>
      </c>
      <c r="Z74">
        <v>6.5537999999999998</v>
      </c>
      <c r="AA74">
        <v>3.7919999999999998</v>
      </c>
      <c r="AB74">
        <v>13.600092</v>
      </c>
      <c r="AC74">
        <v>10.024682</v>
      </c>
      <c r="AD74">
        <v>9.4297959999999996</v>
      </c>
      <c r="AE74">
        <v>0</v>
      </c>
      <c r="AF74">
        <v>16.664376000000001</v>
      </c>
      <c r="AG74">
        <v>42.933545000000002</v>
      </c>
      <c r="AH74">
        <v>72.411394000000001</v>
      </c>
      <c r="AI74">
        <v>0</v>
      </c>
      <c r="AJ74">
        <v>0</v>
      </c>
      <c r="AK74">
        <v>26.555779999999999</v>
      </c>
      <c r="AL74">
        <v>0</v>
      </c>
      <c r="AM74">
        <v>16.345120999999999</v>
      </c>
      <c r="AN74">
        <v>0.665937</v>
      </c>
      <c r="AO74">
        <v>0</v>
      </c>
      <c r="AP74">
        <v>0.25619999999999998</v>
      </c>
      <c r="AQ74">
        <v>41.587591000000003</v>
      </c>
      <c r="AR74">
        <v>33.119999999999997</v>
      </c>
      <c r="AS74">
        <v>31.897383000000001</v>
      </c>
      <c r="AT74">
        <v>11.2476</v>
      </c>
      <c r="AU74">
        <v>0</v>
      </c>
      <c r="AV74">
        <v>5.4787939999999997</v>
      </c>
      <c r="AW74">
        <v>0</v>
      </c>
      <c r="AX74">
        <v>0</v>
      </c>
      <c r="AY74">
        <v>0</v>
      </c>
      <c r="AZ74">
        <f t="shared" si="3"/>
        <v>84.549550000000011</v>
      </c>
      <c r="BA74">
        <f t="shared" si="4"/>
        <v>2290.0207189999996</v>
      </c>
      <c r="BD74">
        <v>4.2938999999999998</v>
      </c>
      <c r="BE74">
        <v>0</v>
      </c>
      <c r="BF74">
        <v>2.1923999999999999E-2</v>
      </c>
      <c r="BG74">
        <v>0</v>
      </c>
      <c r="BH74">
        <v>1.1150000000000001E-3</v>
      </c>
      <c r="BI74">
        <v>0.83574999999999999</v>
      </c>
      <c r="BJ74">
        <v>0</v>
      </c>
      <c r="BK74">
        <v>1.5596E-2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3.542468</v>
      </c>
      <c r="BR74">
        <v>0.49598399999999998</v>
      </c>
      <c r="BS74">
        <v>1.64</v>
      </c>
      <c r="BT74">
        <v>0.40175899999999998</v>
      </c>
      <c r="BU74">
        <v>2.6925150000000002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1.88</v>
      </c>
      <c r="CC74">
        <v>0.86</v>
      </c>
      <c r="CD74">
        <v>1.73</v>
      </c>
      <c r="CE74">
        <v>0</v>
      </c>
      <c r="CF74">
        <v>0.23</v>
      </c>
      <c r="CG74">
        <v>1.89</v>
      </c>
      <c r="CH74">
        <v>0.57562999999999998</v>
      </c>
      <c r="CI74">
        <v>7.81</v>
      </c>
      <c r="CJ74">
        <v>1.95</v>
      </c>
      <c r="CK74">
        <v>1.84</v>
      </c>
      <c r="CL74">
        <v>3.5424669999999998</v>
      </c>
      <c r="CM74">
        <v>0.935114</v>
      </c>
      <c r="CN74">
        <v>3.542468</v>
      </c>
      <c r="CO74">
        <v>3.03</v>
      </c>
      <c r="CP74">
        <v>0.99398600000000004</v>
      </c>
      <c r="CQ74">
        <v>2.7933979999999998</v>
      </c>
      <c r="CR74">
        <v>3.57</v>
      </c>
      <c r="CS74">
        <v>1.661691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84.549550000000011</v>
      </c>
    </row>
    <row r="75" spans="1:114">
      <c r="A75" t="s">
        <v>117</v>
      </c>
      <c r="B75">
        <v>0</v>
      </c>
      <c r="C75">
        <v>34.516402999999997</v>
      </c>
      <c r="D75">
        <v>5.4787939999999997</v>
      </c>
      <c r="E75">
        <v>0</v>
      </c>
      <c r="F75">
        <v>14.482229</v>
      </c>
      <c r="G75">
        <v>22.628482000000002</v>
      </c>
      <c r="H75">
        <v>0</v>
      </c>
      <c r="I75">
        <v>90.319119999999998</v>
      </c>
      <c r="J75">
        <v>2.2865600000000001</v>
      </c>
      <c r="K75">
        <v>343.89265999999998</v>
      </c>
      <c r="L75">
        <v>437.61432400000001</v>
      </c>
      <c r="M75">
        <v>92.912925000000001</v>
      </c>
      <c r="N75">
        <v>119.136178</v>
      </c>
      <c r="O75">
        <v>62.394581000000002</v>
      </c>
      <c r="P75">
        <v>68.778823000000003</v>
      </c>
      <c r="Q75">
        <v>21.969277000000002</v>
      </c>
      <c r="R75">
        <v>42.846212999999999</v>
      </c>
      <c r="S75">
        <v>26.616266</v>
      </c>
      <c r="T75">
        <v>0.56176800000000005</v>
      </c>
      <c r="U75">
        <v>277.875</v>
      </c>
      <c r="V75">
        <v>20.731850000000001</v>
      </c>
      <c r="W75">
        <v>30.35</v>
      </c>
      <c r="X75">
        <v>147.515625</v>
      </c>
      <c r="Y75">
        <v>0</v>
      </c>
      <c r="Z75">
        <v>6.5537999999999998</v>
      </c>
      <c r="AA75">
        <v>13.983000000000001</v>
      </c>
      <c r="AB75">
        <v>18.040938000000001</v>
      </c>
      <c r="AC75">
        <v>15.828445</v>
      </c>
      <c r="AD75">
        <v>18.859591999999999</v>
      </c>
      <c r="AE75">
        <v>0</v>
      </c>
      <c r="AF75">
        <v>25.403012</v>
      </c>
      <c r="AG75">
        <v>42.933545000000002</v>
      </c>
      <c r="AH75">
        <v>96.548525999999995</v>
      </c>
      <c r="AI75">
        <v>0</v>
      </c>
      <c r="AJ75">
        <v>0</v>
      </c>
      <c r="AK75">
        <v>26.555779999999999</v>
      </c>
      <c r="AL75">
        <v>0</v>
      </c>
      <c r="AM75">
        <v>16.345120999999999</v>
      </c>
      <c r="AN75">
        <v>0.665937</v>
      </c>
      <c r="AO75">
        <v>0</v>
      </c>
      <c r="AP75">
        <v>0.25619999999999998</v>
      </c>
      <c r="AQ75">
        <v>41.587591000000003</v>
      </c>
      <c r="AR75">
        <v>22.08</v>
      </c>
      <c r="AS75">
        <v>31.897383000000001</v>
      </c>
      <c r="AT75">
        <v>11.2476</v>
      </c>
      <c r="AU75">
        <v>0</v>
      </c>
      <c r="AV75">
        <v>5.4787939999999997</v>
      </c>
      <c r="AW75">
        <v>0</v>
      </c>
      <c r="AX75">
        <v>0</v>
      </c>
      <c r="AY75">
        <v>0</v>
      </c>
      <c r="AZ75">
        <f t="shared" si="3"/>
        <v>85.51401700000001</v>
      </c>
      <c r="BA75">
        <f t="shared" si="4"/>
        <v>2342.6863590000003</v>
      </c>
      <c r="BD75">
        <v>4.2938999999999998</v>
      </c>
      <c r="BE75">
        <v>0</v>
      </c>
      <c r="BF75">
        <v>2.1998E-2</v>
      </c>
      <c r="BG75">
        <v>0</v>
      </c>
      <c r="BH75">
        <v>1.1150000000000001E-3</v>
      </c>
      <c r="BI75">
        <v>0.83574999999999999</v>
      </c>
      <c r="BJ75">
        <v>0</v>
      </c>
      <c r="BK75">
        <v>1.5596E-2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3.542468</v>
      </c>
      <c r="BR75">
        <v>0.91274200000000005</v>
      </c>
      <c r="BS75">
        <v>1.64</v>
      </c>
      <c r="BT75">
        <v>0.63435600000000003</v>
      </c>
      <c r="BU75">
        <v>2.6925150000000002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1.88</v>
      </c>
      <c r="CC75">
        <v>0.86</v>
      </c>
      <c r="CD75">
        <v>1.81</v>
      </c>
      <c r="CE75">
        <v>0</v>
      </c>
      <c r="CF75">
        <v>0.23</v>
      </c>
      <c r="CG75">
        <v>1.89</v>
      </c>
      <c r="CH75">
        <v>0.76750700000000005</v>
      </c>
      <c r="CI75">
        <v>7.81</v>
      </c>
      <c r="CJ75">
        <v>1.95</v>
      </c>
      <c r="CK75">
        <v>1.84</v>
      </c>
      <c r="CL75">
        <v>3.5424669999999998</v>
      </c>
      <c r="CM75">
        <v>0.935114</v>
      </c>
      <c r="CN75">
        <v>3.542468</v>
      </c>
      <c r="CO75">
        <v>3.03</v>
      </c>
      <c r="CP75">
        <v>0.99398600000000004</v>
      </c>
      <c r="CQ75">
        <v>2.7933979999999998</v>
      </c>
      <c r="CR75">
        <v>3.57</v>
      </c>
      <c r="CS75">
        <v>1.704852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85.51401700000001</v>
      </c>
    </row>
    <row r="76" spans="1:114">
      <c r="A76" t="s">
        <v>118</v>
      </c>
      <c r="B76">
        <v>0</v>
      </c>
      <c r="C76">
        <v>34.516402999999997</v>
      </c>
      <c r="D76">
        <v>5.4787939999999997</v>
      </c>
      <c r="E76">
        <v>0</v>
      </c>
      <c r="F76">
        <v>14.482229</v>
      </c>
      <c r="G76">
        <v>22.628482000000002</v>
      </c>
      <c r="H76">
        <v>0</v>
      </c>
      <c r="I76">
        <v>90.319119999999998</v>
      </c>
      <c r="J76">
        <v>2.2865600000000001</v>
      </c>
      <c r="K76">
        <v>343.89265999999998</v>
      </c>
      <c r="L76">
        <v>437.61432400000001</v>
      </c>
      <c r="M76">
        <v>92.912925000000001</v>
      </c>
      <c r="N76">
        <v>119.136178</v>
      </c>
      <c r="O76">
        <v>62.394581000000002</v>
      </c>
      <c r="P76">
        <v>68.778823000000003</v>
      </c>
      <c r="Q76">
        <v>21.969277000000002</v>
      </c>
      <c r="R76">
        <v>42.846212999999999</v>
      </c>
      <c r="S76">
        <v>26.616266</v>
      </c>
      <c r="T76">
        <v>0.56176800000000005</v>
      </c>
      <c r="U76">
        <v>277.875</v>
      </c>
      <c r="V76">
        <v>20.731850000000001</v>
      </c>
      <c r="W76">
        <v>30.35</v>
      </c>
      <c r="X76">
        <v>147.515625</v>
      </c>
      <c r="Y76">
        <v>0</v>
      </c>
      <c r="Z76">
        <v>13.1076</v>
      </c>
      <c r="AA76">
        <v>28.045000000000002</v>
      </c>
      <c r="AB76">
        <v>41.133339999999997</v>
      </c>
      <c r="AC76">
        <v>30.104384</v>
      </c>
      <c r="AD76">
        <v>28.289387999999999</v>
      </c>
      <c r="AE76">
        <v>0</v>
      </c>
      <c r="AF76">
        <v>36.580337999999998</v>
      </c>
      <c r="AG76">
        <v>42.933545000000002</v>
      </c>
      <c r="AH76">
        <v>120.68565700000001</v>
      </c>
      <c r="AI76">
        <v>0</v>
      </c>
      <c r="AJ76">
        <v>0</v>
      </c>
      <c r="AK76">
        <v>26.555779999999999</v>
      </c>
      <c r="AL76">
        <v>0</v>
      </c>
      <c r="AM76">
        <v>16.345120999999999</v>
      </c>
      <c r="AN76">
        <v>0.665937</v>
      </c>
      <c r="AO76">
        <v>0</v>
      </c>
      <c r="AP76">
        <v>0.25619999999999998</v>
      </c>
      <c r="AQ76">
        <v>41.587591000000003</v>
      </c>
      <c r="AR76">
        <v>48.024000000000001</v>
      </c>
      <c r="AS76">
        <v>31.897383000000001</v>
      </c>
      <c r="AT76">
        <v>11.2476</v>
      </c>
      <c r="AU76">
        <v>0</v>
      </c>
      <c r="AV76">
        <v>5.4787939999999997</v>
      </c>
      <c r="AW76">
        <v>0</v>
      </c>
      <c r="AX76">
        <v>0</v>
      </c>
      <c r="AY76">
        <v>0</v>
      </c>
      <c r="AZ76">
        <f t="shared" si="3"/>
        <v>86.44994800000002</v>
      </c>
      <c r="BA76">
        <f t="shared" si="4"/>
        <v>2472.294684</v>
      </c>
      <c r="BD76">
        <v>4.2938999999999998</v>
      </c>
      <c r="BE76">
        <v>0</v>
      </c>
      <c r="BF76">
        <v>2.1998E-2</v>
      </c>
      <c r="BG76">
        <v>0</v>
      </c>
      <c r="BH76">
        <v>1.1150000000000001E-3</v>
      </c>
      <c r="BI76">
        <v>0.83574999999999999</v>
      </c>
      <c r="BJ76">
        <v>0</v>
      </c>
      <c r="BK76">
        <v>1.5596E-2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3.542468</v>
      </c>
      <c r="BR76">
        <v>0.99196799999999996</v>
      </c>
      <c r="BS76">
        <v>1.64</v>
      </c>
      <c r="BT76">
        <v>1.2560249999999999</v>
      </c>
      <c r="BU76">
        <v>2.6925150000000002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1.88</v>
      </c>
      <c r="CC76">
        <v>0.86</v>
      </c>
      <c r="CD76">
        <v>1.81</v>
      </c>
      <c r="CE76">
        <v>0</v>
      </c>
      <c r="CF76">
        <v>0.23</v>
      </c>
      <c r="CG76">
        <v>1.89</v>
      </c>
      <c r="CH76">
        <v>0.95938299999999999</v>
      </c>
      <c r="CI76">
        <v>7.81</v>
      </c>
      <c r="CJ76">
        <v>1.95</v>
      </c>
      <c r="CK76">
        <v>1.84</v>
      </c>
      <c r="CL76">
        <v>3.5424669999999998</v>
      </c>
      <c r="CM76">
        <v>0.935114</v>
      </c>
      <c r="CN76">
        <v>3.542468</v>
      </c>
      <c r="CO76">
        <v>3.03</v>
      </c>
      <c r="CP76">
        <v>0.99398600000000004</v>
      </c>
      <c r="CQ76">
        <v>2.7933979999999998</v>
      </c>
      <c r="CR76">
        <v>3.57</v>
      </c>
      <c r="CS76">
        <v>1.7480119999999999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86.44994800000002</v>
      </c>
    </row>
    <row r="77" spans="1:114">
      <c r="A77" t="s">
        <v>119</v>
      </c>
      <c r="B77">
        <v>0</v>
      </c>
      <c r="C77">
        <v>34.516402999999997</v>
      </c>
      <c r="D77">
        <v>5.4787939999999997</v>
      </c>
      <c r="E77">
        <v>0</v>
      </c>
      <c r="F77">
        <v>14.482229</v>
      </c>
      <c r="G77">
        <v>22.628482000000002</v>
      </c>
      <c r="H77">
        <v>0</v>
      </c>
      <c r="I77">
        <v>90.319119999999998</v>
      </c>
      <c r="J77">
        <v>2.2865600000000001</v>
      </c>
      <c r="K77">
        <v>343.89265999999998</v>
      </c>
      <c r="L77">
        <v>437.61432400000001</v>
      </c>
      <c r="M77">
        <v>92.912925000000001</v>
      </c>
      <c r="N77">
        <v>119.136178</v>
      </c>
      <c r="O77">
        <v>62.394581000000002</v>
      </c>
      <c r="P77">
        <v>68.778823000000003</v>
      </c>
      <c r="Q77">
        <v>21.969277000000002</v>
      </c>
      <c r="R77">
        <v>42.846212999999999</v>
      </c>
      <c r="S77">
        <v>26.616266</v>
      </c>
      <c r="T77">
        <v>0.56176800000000005</v>
      </c>
      <c r="U77">
        <v>277.875</v>
      </c>
      <c r="V77">
        <v>20.731850000000001</v>
      </c>
      <c r="W77">
        <v>30.35</v>
      </c>
      <c r="X77">
        <v>147.515625</v>
      </c>
      <c r="Y77">
        <v>0</v>
      </c>
      <c r="Z77">
        <v>13.1076</v>
      </c>
      <c r="AA77">
        <v>28.045000000000002</v>
      </c>
      <c r="AB77">
        <v>41.133339999999997</v>
      </c>
      <c r="AC77">
        <v>30.104384</v>
      </c>
      <c r="AD77">
        <v>28.289387999999999</v>
      </c>
      <c r="AE77">
        <v>0</v>
      </c>
      <c r="AF77">
        <v>36.580337999999998</v>
      </c>
      <c r="AG77">
        <v>42.933545000000002</v>
      </c>
      <c r="AH77">
        <v>120.68565700000001</v>
      </c>
      <c r="AI77">
        <v>0</v>
      </c>
      <c r="AJ77">
        <v>0</v>
      </c>
      <c r="AK77">
        <v>26.555779999999999</v>
      </c>
      <c r="AL77">
        <v>0</v>
      </c>
      <c r="AM77">
        <v>16.345120999999999</v>
      </c>
      <c r="AN77">
        <v>0.665937</v>
      </c>
      <c r="AO77">
        <v>0</v>
      </c>
      <c r="AP77">
        <v>0.25619999999999998</v>
      </c>
      <c r="AQ77">
        <v>41.587591000000003</v>
      </c>
      <c r="AR77">
        <v>44.16</v>
      </c>
      <c r="AS77">
        <v>31.897383000000001</v>
      </c>
      <c r="AT77">
        <v>11.2476</v>
      </c>
      <c r="AU77">
        <v>0</v>
      </c>
      <c r="AV77">
        <v>5.4787939999999997</v>
      </c>
      <c r="AW77">
        <v>0</v>
      </c>
      <c r="AX77">
        <v>0</v>
      </c>
      <c r="AY77">
        <v>0</v>
      </c>
      <c r="AZ77">
        <f t="shared" si="3"/>
        <v>86.450060000000022</v>
      </c>
      <c r="BA77">
        <f t="shared" si="4"/>
        <v>2468.4307960000001</v>
      </c>
      <c r="BD77">
        <v>4.2938999999999998</v>
      </c>
      <c r="BE77">
        <v>0</v>
      </c>
      <c r="BF77">
        <v>2.2110000000000001E-2</v>
      </c>
      <c r="BG77">
        <v>0</v>
      </c>
      <c r="BH77">
        <v>1.1150000000000001E-3</v>
      </c>
      <c r="BI77">
        <v>0.83574999999999999</v>
      </c>
      <c r="BJ77">
        <v>0</v>
      </c>
      <c r="BK77">
        <v>1.5596E-2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3.542468</v>
      </c>
      <c r="BR77">
        <v>0.99196799999999996</v>
      </c>
      <c r="BS77">
        <v>1.64</v>
      </c>
      <c r="BT77">
        <v>1.2560249999999999</v>
      </c>
      <c r="BU77">
        <v>2.6925150000000002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1.88</v>
      </c>
      <c r="CC77">
        <v>0.86</v>
      </c>
      <c r="CD77">
        <v>1.81</v>
      </c>
      <c r="CE77">
        <v>0</v>
      </c>
      <c r="CF77">
        <v>0.23</v>
      </c>
      <c r="CG77">
        <v>1.89</v>
      </c>
      <c r="CH77">
        <v>0.95938299999999999</v>
      </c>
      <c r="CI77">
        <v>7.81</v>
      </c>
      <c r="CJ77">
        <v>1.95</v>
      </c>
      <c r="CK77">
        <v>1.84</v>
      </c>
      <c r="CL77">
        <v>3.5424669999999998</v>
      </c>
      <c r="CM77">
        <v>0.935114</v>
      </c>
      <c r="CN77">
        <v>3.542468</v>
      </c>
      <c r="CO77">
        <v>3.03</v>
      </c>
      <c r="CP77">
        <v>0.99398600000000004</v>
      </c>
      <c r="CQ77">
        <v>2.7933979999999998</v>
      </c>
      <c r="CR77">
        <v>3.57</v>
      </c>
      <c r="CS77">
        <v>1.7480119999999999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86.450060000000022</v>
      </c>
    </row>
    <row r="78" spans="1:114">
      <c r="A78" t="s">
        <v>120</v>
      </c>
      <c r="B78">
        <v>0</v>
      </c>
      <c r="C78">
        <v>34.516402999999997</v>
      </c>
      <c r="D78">
        <v>5.4787939999999997</v>
      </c>
      <c r="E78">
        <v>0</v>
      </c>
      <c r="F78">
        <v>14.482229</v>
      </c>
      <c r="G78">
        <v>22.628482000000002</v>
      </c>
      <c r="H78">
        <v>0</v>
      </c>
      <c r="I78">
        <v>90.319119999999998</v>
      </c>
      <c r="J78">
        <v>2.2865600000000001</v>
      </c>
      <c r="K78">
        <v>343.89265999999998</v>
      </c>
      <c r="L78">
        <v>437.61432400000001</v>
      </c>
      <c r="M78">
        <v>92.912925000000001</v>
      </c>
      <c r="N78">
        <v>119.136178</v>
      </c>
      <c r="O78">
        <v>62.394581000000002</v>
      </c>
      <c r="P78">
        <v>68.778823000000003</v>
      </c>
      <c r="Q78">
        <v>21.969277000000002</v>
      </c>
      <c r="R78">
        <v>42.846212999999999</v>
      </c>
      <c r="S78">
        <v>26.616266</v>
      </c>
      <c r="T78">
        <v>0.56176800000000005</v>
      </c>
      <c r="U78">
        <v>277.875</v>
      </c>
      <c r="V78">
        <v>20.731850000000001</v>
      </c>
      <c r="W78">
        <v>30.35</v>
      </c>
      <c r="X78">
        <v>147.515625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0</v>
      </c>
      <c r="AF78">
        <v>36.580337999999998</v>
      </c>
      <c r="AG78">
        <v>42.933545000000002</v>
      </c>
      <c r="AH78">
        <v>120.68565700000001</v>
      </c>
      <c r="AI78">
        <v>0</v>
      </c>
      <c r="AJ78">
        <v>0</v>
      </c>
      <c r="AK78">
        <v>26.555779999999999</v>
      </c>
      <c r="AL78">
        <v>0</v>
      </c>
      <c r="AM78">
        <v>16.345120999999999</v>
      </c>
      <c r="AN78">
        <v>0.665937</v>
      </c>
      <c r="AO78">
        <v>0</v>
      </c>
      <c r="AP78">
        <v>1.0247999999999999</v>
      </c>
      <c r="AQ78">
        <v>41.587591000000003</v>
      </c>
      <c r="AR78">
        <v>44.16</v>
      </c>
      <c r="AS78">
        <v>31.897383000000001</v>
      </c>
      <c r="AT78">
        <v>11.2476</v>
      </c>
      <c r="AU78">
        <v>0</v>
      </c>
      <c r="AV78">
        <v>5.4787939999999997</v>
      </c>
      <c r="AW78">
        <v>0</v>
      </c>
      <c r="AX78">
        <v>0</v>
      </c>
      <c r="AY78">
        <v>0</v>
      </c>
      <c r="AZ78">
        <f t="shared" si="3"/>
        <v>86.49322100000002</v>
      </c>
      <c r="BA78">
        <f t="shared" si="4"/>
        <v>2469.2962770000004</v>
      </c>
      <c r="BD78">
        <v>4.2938999999999998</v>
      </c>
      <c r="BE78">
        <v>0</v>
      </c>
      <c r="BF78">
        <v>2.2110000000000001E-2</v>
      </c>
      <c r="BG78">
        <v>0</v>
      </c>
      <c r="BH78">
        <v>1.1150000000000001E-3</v>
      </c>
      <c r="BI78">
        <v>0.83574999999999999</v>
      </c>
      <c r="BJ78">
        <v>0</v>
      </c>
      <c r="BK78">
        <v>1.5596E-2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3.542468</v>
      </c>
      <c r="BR78">
        <v>0.99196799999999996</v>
      </c>
      <c r="BS78">
        <v>1.64</v>
      </c>
      <c r="BT78">
        <v>1.2560249999999999</v>
      </c>
      <c r="BU78">
        <v>2.6925150000000002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1.88</v>
      </c>
      <c r="CC78">
        <v>0.86</v>
      </c>
      <c r="CD78">
        <v>1.81</v>
      </c>
      <c r="CE78">
        <v>0</v>
      </c>
      <c r="CF78">
        <v>0.23</v>
      </c>
      <c r="CG78">
        <v>1.89</v>
      </c>
      <c r="CH78">
        <v>0.95938299999999999</v>
      </c>
      <c r="CI78">
        <v>7.81</v>
      </c>
      <c r="CJ78">
        <v>1.95</v>
      </c>
      <c r="CK78">
        <v>1.84</v>
      </c>
      <c r="CL78">
        <v>3.5424669999999998</v>
      </c>
      <c r="CM78">
        <v>0.935114</v>
      </c>
      <c r="CN78">
        <v>3.542468</v>
      </c>
      <c r="CO78">
        <v>3.03</v>
      </c>
      <c r="CP78">
        <v>0.99398600000000004</v>
      </c>
      <c r="CQ78">
        <v>2.7933979999999998</v>
      </c>
      <c r="CR78">
        <v>3.57</v>
      </c>
      <c r="CS78">
        <v>1.7911729999999999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86.49322100000002</v>
      </c>
    </row>
    <row r="79" spans="1:114">
      <c r="A79" t="s">
        <v>121</v>
      </c>
      <c r="B79">
        <v>0</v>
      </c>
      <c r="C79">
        <v>34.516402999999997</v>
      </c>
      <c r="D79">
        <v>5.4787939999999997</v>
      </c>
      <c r="E79">
        <v>0</v>
      </c>
      <c r="F79">
        <v>14.482229</v>
      </c>
      <c r="G79">
        <v>22.628482000000002</v>
      </c>
      <c r="H79">
        <v>0</v>
      </c>
      <c r="I79">
        <v>90.319119999999998</v>
      </c>
      <c r="J79">
        <v>2.2865600000000001</v>
      </c>
      <c r="K79">
        <v>343.89265999999998</v>
      </c>
      <c r="L79">
        <v>437.61432400000001</v>
      </c>
      <c r="M79">
        <v>92.912925000000001</v>
      </c>
      <c r="N79">
        <v>119.136178</v>
      </c>
      <c r="O79">
        <v>62.394581000000002</v>
      </c>
      <c r="P79">
        <v>68.778823000000003</v>
      </c>
      <c r="Q79">
        <v>21.969277000000002</v>
      </c>
      <c r="R79">
        <v>42.846212999999999</v>
      </c>
      <c r="S79">
        <v>26.616266</v>
      </c>
      <c r="T79">
        <v>0.56176800000000005</v>
      </c>
      <c r="U79">
        <v>281.25</v>
      </c>
      <c r="V79">
        <v>20.731850000000001</v>
      </c>
      <c r="W79">
        <v>31.2605</v>
      </c>
      <c r="X79">
        <v>147.515625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0</v>
      </c>
      <c r="AF79">
        <v>36.580337999999998</v>
      </c>
      <c r="AG79">
        <v>42.933545000000002</v>
      </c>
      <c r="AH79">
        <v>120.68565700000001</v>
      </c>
      <c r="AI79">
        <v>0</v>
      </c>
      <c r="AJ79">
        <v>0</v>
      </c>
      <c r="AK79">
        <v>26.555779999999999</v>
      </c>
      <c r="AL79">
        <v>0</v>
      </c>
      <c r="AM79">
        <v>16.345120999999999</v>
      </c>
      <c r="AN79">
        <v>0.665937</v>
      </c>
      <c r="AO79">
        <v>0</v>
      </c>
      <c r="AP79">
        <v>1.0247999999999999</v>
      </c>
      <c r="AQ79">
        <v>41.587591000000003</v>
      </c>
      <c r="AR79">
        <v>45.264000000000003</v>
      </c>
      <c r="AS79">
        <v>31.897383000000001</v>
      </c>
      <c r="AT79">
        <v>11.2476</v>
      </c>
      <c r="AU79">
        <v>0</v>
      </c>
      <c r="AV79">
        <v>5.4787939999999997</v>
      </c>
      <c r="AW79">
        <v>0</v>
      </c>
      <c r="AX79">
        <v>0</v>
      </c>
      <c r="AY79">
        <v>0</v>
      </c>
      <c r="AZ79">
        <f t="shared" si="3"/>
        <v>86.204648000000006</v>
      </c>
      <c r="BA79">
        <f t="shared" si="4"/>
        <v>2474.3972040000008</v>
      </c>
      <c r="BD79">
        <v>4.2938999999999998</v>
      </c>
      <c r="BE79">
        <v>0</v>
      </c>
      <c r="BF79">
        <v>2.2221999999999999E-2</v>
      </c>
      <c r="BG79">
        <v>0</v>
      </c>
      <c r="BH79">
        <v>1.1150000000000001E-3</v>
      </c>
      <c r="BI79">
        <v>0.83574999999999999</v>
      </c>
      <c r="BJ79">
        <v>0</v>
      </c>
      <c r="BK79">
        <v>1.5596E-2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3.542468</v>
      </c>
      <c r="BR79">
        <v>0.99196799999999996</v>
      </c>
      <c r="BS79">
        <v>1.64</v>
      </c>
      <c r="BT79">
        <v>1.014969</v>
      </c>
      <c r="BU79">
        <v>2.6925150000000002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1.88</v>
      </c>
      <c r="CC79">
        <v>0.86</v>
      </c>
      <c r="CD79">
        <v>1.73</v>
      </c>
      <c r="CE79">
        <v>0</v>
      </c>
      <c r="CF79">
        <v>0.23</v>
      </c>
      <c r="CG79">
        <v>1.89</v>
      </c>
      <c r="CH79">
        <v>0.95938299999999999</v>
      </c>
      <c r="CI79">
        <v>7.81</v>
      </c>
      <c r="CJ79">
        <v>1.95</v>
      </c>
      <c r="CK79">
        <v>1.84</v>
      </c>
      <c r="CL79">
        <v>3.5424669999999998</v>
      </c>
      <c r="CM79">
        <v>0.935114</v>
      </c>
      <c r="CN79">
        <v>3.542468</v>
      </c>
      <c r="CO79">
        <v>3.03</v>
      </c>
      <c r="CP79">
        <v>0.99398600000000004</v>
      </c>
      <c r="CQ79">
        <v>2.7933979999999998</v>
      </c>
      <c r="CR79">
        <v>3.57</v>
      </c>
      <c r="CS79">
        <v>1.8235440000000001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86.204648000000006</v>
      </c>
    </row>
    <row r="80" spans="1:114">
      <c r="A80" t="s">
        <v>122</v>
      </c>
      <c r="B80">
        <v>0</v>
      </c>
      <c r="C80">
        <v>34.516402999999997</v>
      </c>
      <c r="D80">
        <v>5.4787939999999997</v>
      </c>
      <c r="E80">
        <v>0</v>
      </c>
      <c r="F80">
        <v>14.482229</v>
      </c>
      <c r="G80">
        <v>22.628482000000002</v>
      </c>
      <c r="H80">
        <v>0</v>
      </c>
      <c r="I80">
        <v>90.319119999999998</v>
      </c>
      <c r="J80">
        <v>2.2865600000000001</v>
      </c>
      <c r="K80">
        <v>343.89265999999998</v>
      </c>
      <c r="L80">
        <v>437.61432400000001</v>
      </c>
      <c r="M80">
        <v>92.912925000000001</v>
      </c>
      <c r="N80">
        <v>119.136178</v>
      </c>
      <c r="O80">
        <v>62.394581000000002</v>
      </c>
      <c r="P80">
        <v>68.778823000000003</v>
      </c>
      <c r="Q80">
        <v>21.969277000000002</v>
      </c>
      <c r="R80">
        <v>42.846212999999999</v>
      </c>
      <c r="S80">
        <v>26.616266</v>
      </c>
      <c r="T80">
        <v>0.56176800000000005</v>
      </c>
      <c r="U80">
        <v>281.25</v>
      </c>
      <c r="V80">
        <v>20.731850000000001</v>
      </c>
      <c r="W80">
        <v>31.2605</v>
      </c>
      <c r="X80">
        <v>147.515625</v>
      </c>
      <c r="Y80">
        <v>0</v>
      </c>
      <c r="Z80">
        <v>13.1076</v>
      </c>
      <c r="AA80">
        <v>28.09872</v>
      </c>
      <c r="AB80">
        <v>41.133339999999997</v>
      </c>
      <c r="AC80">
        <v>30.104384</v>
      </c>
      <c r="AD80">
        <v>18.859591999999999</v>
      </c>
      <c r="AE80">
        <v>0</v>
      </c>
      <c r="AF80">
        <v>36.580337999999998</v>
      </c>
      <c r="AG80">
        <v>42.933545000000002</v>
      </c>
      <c r="AH80">
        <v>120.68565700000001</v>
      </c>
      <c r="AI80">
        <v>0</v>
      </c>
      <c r="AJ80">
        <v>0</v>
      </c>
      <c r="AK80">
        <v>26.555779999999999</v>
      </c>
      <c r="AL80">
        <v>0</v>
      </c>
      <c r="AM80">
        <v>16.345120999999999</v>
      </c>
      <c r="AN80">
        <v>0.665937</v>
      </c>
      <c r="AO80">
        <v>0</v>
      </c>
      <c r="AP80">
        <v>1.0247999999999999</v>
      </c>
      <c r="AQ80">
        <v>41.587591000000003</v>
      </c>
      <c r="AR80">
        <v>45.264000000000003</v>
      </c>
      <c r="AS80">
        <v>31.897383000000001</v>
      </c>
      <c r="AT80">
        <v>11.2476</v>
      </c>
      <c r="AU80">
        <v>0</v>
      </c>
      <c r="AV80">
        <v>5.4787939999999997</v>
      </c>
      <c r="AW80">
        <v>0</v>
      </c>
      <c r="AX80">
        <v>0</v>
      </c>
      <c r="AY80">
        <v>0</v>
      </c>
      <c r="AZ80">
        <f t="shared" si="3"/>
        <v>86.014994999999999</v>
      </c>
      <c r="BA80">
        <f t="shared" si="4"/>
        <v>2464.777755000001</v>
      </c>
      <c r="BD80">
        <v>4.2938999999999998</v>
      </c>
      <c r="BE80">
        <v>0</v>
      </c>
      <c r="BF80">
        <v>2.2221999999999999E-2</v>
      </c>
      <c r="BG80">
        <v>0</v>
      </c>
      <c r="BH80">
        <v>1.1150000000000001E-3</v>
      </c>
      <c r="BI80">
        <v>0.83574999999999999</v>
      </c>
      <c r="BJ80">
        <v>0</v>
      </c>
      <c r="BK80">
        <v>1.5596E-2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3.542468</v>
      </c>
      <c r="BR80">
        <v>0.99196799999999996</v>
      </c>
      <c r="BS80">
        <v>1.64</v>
      </c>
      <c r="BT80">
        <v>0.79294500000000001</v>
      </c>
      <c r="BU80">
        <v>2.6925150000000002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1.88</v>
      </c>
      <c r="CC80">
        <v>0.86</v>
      </c>
      <c r="CD80">
        <v>1.73</v>
      </c>
      <c r="CE80">
        <v>0</v>
      </c>
      <c r="CF80">
        <v>0.23</v>
      </c>
      <c r="CG80">
        <v>1.89</v>
      </c>
      <c r="CH80">
        <v>0.95938299999999999</v>
      </c>
      <c r="CI80">
        <v>7.81</v>
      </c>
      <c r="CJ80">
        <v>1.95</v>
      </c>
      <c r="CK80">
        <v>1.84</v>
      </c>
      <c r="CL80">
        <v>3.5424669999999998</v>
      </c>
      <c r="CM80">
        <v>0.935114</v>
      </c>
      <c r="CN80">
        <v>3.542468</v>
      </c>
      <c r="CO80">
        <v>3.03</v>
      </c>
      <c r="CP80">
        <v>0.99398600000000004</v>
      </c>
      <c r="CQ80">
        <v>2.7933979999999998</v>
      </c>
      <c r="CR80">
        <v>3.57</v>
      </c>
      <c r="CS80">
        <v>1.855915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86.014994999999999</v>
      </c>
    </row>
    <row r="81" spans="1:114">
      <c r="A81" t="s">
        <v>123</v>
      </c>
      <c r="B81">
        <v>0</v>
      </c>
      <c r="C81">
        <v>34.516402999999997</v>
      </c>
      <c r="D81">
        <v>5.4787939999999997</v>
      </c>
      <c r="E81">
        <v>0</v>
      </c>
      <c r="F81">
        <v>14.482229</v>
      </c>
      <c r="G81">
        <v>22.628482000000002</v>
      </c>
      <c r="H81">
        <v>0</v>
      </c>
      <c r="I81">
        <v>90.319119999999998</v>
      </c>
      <c r="J81">
        <v>2.2865600000000001</v>
      </c>
      <c r="K81">
        <v>343.89265999999998</v>
      </c>
      <c r="L81">
        <v>437.61432400000001</v>
      </c>
      <c r="M81">
        <v>92.912925000000001</v>
      </c>
      <c r="N81">
        <v>119.136178</v>
      </c>
      <c r="O81">
        <v>62.394581000000002</v>
      </c>
      <c r="P81">
        <v>68.778823000000003</v>
      </c>
      <c r="Q81">
        <v>21.969277000000002</v>
      </c>
      <c r="R81">
        <v>42.846212999999999</v>
      </c>
      <c r="S81">
        <v>26.616266</v>
      </c>
      <c r="T81">
        <v>0.56176800000000005</v>
      </c>
      <c r="U81">
        <v>281.25</v>
      </c>
      <c r="V81">
        <v>20.731850000000001</v>
      </c>
      <c r="W81">
        <v>31.2605</v>
      </c>
      <c r="X81">
        <v>147.515625</v>
      </c>
      <c r="Y81">
        <v>0</v>
      </c>
      <c r="Z81">
        <v>6.5537999999999998</v>
      </c>
      <c r="AA81">
        <v>28.09872</v>
      </c>
      <c r="AB81">
        <v>27.422225999999998</v>
      </c>
      <c r="AC81">
        <v>20.069148999999999</v>
      </c>
      <c r="AD81">
        <v>18.449601000000001</v>
      </c>
      <c r="AE81">
        <v>0</v>
      </c>
      <c r="AF81">
        <v>25.911072000000001</v>
      </c>
      <c r="AG81">
        <v>42.933545000000002</v>
      </c>
      <c r="AH81">
        <v>96.548525999999995</v>
      </c>
      <c r="AI81">
        <v>0</v>
      </c>
      <c r="AJ81">
        <v>0</v>
      </c>
      <c r="AK81">
        <v>26.555779999999999</v>
      </c>
      <c r="AL81">
        <v>0</v>
      </c>
      <c r="AM81">
        <v>16.345120999999999</v>
      </c>
      <c r="AN81">
        <v>0.665937</v>
      </c>
      <c r="AO81">
        <v>0</v>
      </c>
      <c r="AP81">
        <v>6.4050000000000002</v>
      </c>
      <c r="AQ81">
        <v>27.725061</v>
      </c>
      <c r="AR81">
        <v>46.368000000000002</v>
      </c>
      <c r="AS81">
        <v>29.5944</v>
      </c>
      <c r="AT81">
        <v>11.2476</v>
      </c>
      <c r="AU81">
        <v>0</v>
      </c>
      <c r="AV81">
        <v>5.4787939999999997</v>
      </c>
      <c r="AW81">
        <v>0</v>
      </c>
      <c r="AX81">
        <v>0</v>
      </c>
      <c r="AY81">
        <v>0</v>
      </c>
      <c r="AZ81">
        <f t="shared" si="3"/>
        <v>85.470867000000027</v>
      </c>
      <c r="BA81">
        <f t="shared" si="4"/>
        <v>2389.0357770000005</v>
      </c>
      <c r="BD81">
        <v>4.2938999999999998</v>
      </c>
      <c r="BE81">
        <v>0</v>
      </c>
      <c r="BF81">
        <v>2.2221999999999999E-2</v>
      </c>
      <c r="BG81">
        <v>0</v>
      </c>
      <c r="BH81">
        <v>1.1150000000000001E-3</v>
      </c>
      <c r="BI81">
        <v>0.83574999999999999</v>
      </c>
      <c r="BJ81">
        <v>0</v>
      </c>
      <c r="BK81">
        <v>1.5596E-2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3.542468</v>
      </c>
      <c r="BR81">
        <v>0.99196799999999996</v>
      </c>
      <c r="BS81">
        <v>1.64</v>
      </c>
      <c r="BT81">
        <v>0.33832299999999998</v>
      </c>
      <c r="BU81">
        <v>2.6925150000000002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1.88</v>
      </c>
      <c r="CC81">
        <v>0.86</v>
      </c>
      <c r="CD81">
        <v>1.81</v>
      </c>
      <c r="CE81">
        <v>0</v>
      </c>
      <c r="CF81">
        <v>0.22</v>
      </c>
      <c r="CG81">
        <v>1.89</v>
      </c>
      <c r="CH81">
        <v>0.76750700000000005</v>
      </c>
      <c r="CI81">
        <v>7.81</v>
      </c>
      <c r="CJ81">
        <v>1.95</v>
      </c>
      <c r="CK81">
        <v>1.84</v>
      </c>
      <c r="CL81">
        <v>3.5424669999999998</v>
      </c>
      <c r="CM81">
        <v>0.935114</v>
      </c>
      <c r="CN81">
        <v>3.542468</v>
      </c>
      <c r="CO81">
        <v>3.03</v>
      </c>
      <c r="CP81">
        <v>0.99398600000000004</v>
      </c>
      <c r="CQ81">
        <v>2.7933979999999998</v>
      </c>
      <c r="CR81">
        <v>3.57</v>
      </c>
      <c r="CS81">
        <v>1.888285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85.470867000000027</v>
      </c>
    </row>
    <row r="82" spans="1:114">
      <c r="A82" t="s">
        <v>124</v>
      </c>
      <c r="B82">
        <v>0</v>
      </c>
      <c r="C82">
        <v>34.516402999999997</v>
      </c>
      <c r="D82">
        <v>5.4787939999999997</v>
      </c>
      <c r="E82">
        <v>0</v>
      </c>
      <c r="F82">
        <v>14.482229</v>
      </c>
      <c r="G82">
        <v>22.628482000000002</v>
      </c>
      <c r="H82">
        <v>0</v>
      </c>
      <c r="I82">
        <v>90.319119999999998</v>
      </c>
      <c r="J82">
        <v>2.2865600000000001</v>
      </c>
      <c r="K82">
        <v>343.89265999999998</v>
      </c>
      <c r="L82">
        <v>437.61432400000001</v>
      </c>
      <c r="M82">
        <v>92.912925000000001</v>
      </c>
      <c r="N82">
        <v>119.136178</v>
      </c>
      <c r="O82">
        <v>62.394581000000002</v>
      </c>
      <c r="P82">
        <v>68.778823000000003</v>
      </c>
      <c r="Q82">
        <v>21.969277000000002</v>
      </c>
      <c r="R82">
        <v>42.846212999999999</v>
      </c>
      <c r="S82">
        <v>26.616266</v>
      </c>
      <c r="T82">
        <v>0.56176800000000005</v>
      </c>
      <c r="U82">
        <v>281.25</v>
      </c>
      <c r="V82">
        <v>20.731850000000001</v>
      </c>
      <c r="W82">
        <v>31.2605</v>
      </c>
      <c r="X82">
        <v>147.515625</v>
      </c>
      <c r="Y82">
        <v>0</v>
      </c>
      <c r="Z82">
        <v>6.5537999999999998</v>
      </c>
      <c r="AA82">
        <v>28.045000000000002</v>
      </c>
      <c r="AB82">
        <v>13.600092</v>
      </c>
      <c r="AC82">
        <v>9.6289709999999999</v>
      </c>
      <c r="AD82">
        <v>8.1998219999999993</v>
      </c>
      <c r="AE82">
        <v>0</v>
      </c>
      <c r="AF82">
        <v>25.911072000000001</v>
      </c>
      <c r="AG82">
        <v>42.933545000000002</v>
      </c>
      <c r="AH82">
        <v>72.411394000000001</v>
      </c>
      <c r="AI82">
        <v>0</v>
      </c>
      <c r="AJ82">
        <v>0</v>
      </c>
      <c r="AK82">
        <v>26.555779999999999</v>
      </c>
      <c r="AL82">
        <v>0</v>
      </c>
      <c r="AM82">
        <v>16.345120999999999</v>
      </c>
      <c r="AN82">
        <v>0.665937</v>
      </c>
      <c r="AO82">
        <v>0</v>
      </c>
      <c r="AP82">
        <v>6.4050000000000002</v>
      </c>
      <c r="AQ82">
        <v>13.862531000000001</v>
      </c>
      <c r="AR82">
        <v>46.368000000000002</v>
      </c>
      <c r="AS82">
        <v>29.5944</v>
      </c>
      <c r="AT82">
        <v>11.2476</v>
      </c>
      <c r="AU82">
        <v>0</v>
      </c>
      <c r="AV82">
        <v>5.4787939999999997</v>
      </c>
      <c r="AW82">
        <v>0</v>
      </c>
      <c r="AX82">
        <v>0</v>
      </c>
      <c r="AY82">
        <v>0</v>
      </c>
      <c r="AZ82">
        <f t="shared" si="3"/>
        <v>84.468422000000018</v>
      </c>
      <c r="BA82">
        <f t="shared" si="4"/>
        <v>2315.4678590000012</v>
      </c>
      <c r="BD82">
        <v>4.2938999999999998</v>
      </c>
      <c r="BE82">
        <v>0</v>
      </c>
      <c r="BF82">
        <v>2.2221999999999999E-2</v>
      </c>
      <c r="BG82">
        <v>0</v>
      </c>
      <c r="BH82">
        <v>1.1150000000000001E-3</v>
      </c>
      <c r="BI82">
        <v>0.83574999999999999</v>
      </c>
      <c r="BJ82">
        <v>0</v>
      </c>
      <c r="BK82">
        <v>1.5596E-2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3.542468</v>
      </c>
      <c r="BR82">
        <v>0.49598399999999998</v>
      </c>
      <c r="BS82">
        <v>1.64</v>
      </c>
      <c r="BT82">
        <v>0</v>
      </c>
      <c r="BU82">
        <v>2.6925150000000002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1.88</v>
      </c>
      <c r="CC82">
        <v>0.86</v>
      </c>
      <c r="CD82">
        <v>1.81</v>
      </c>
      <c r="CE82">
        <v>0</v>
      </c>
      <c r="CF82">
        <v>0.22</v>
      </c>
      <c r="CG82">
        <v>1.89</v>
      </c>
      <c r="CH82">
        <v>0.57562999999999998</v>
      </c>
      <c r="CI82">
        <v>7.81</v>
      </c>
      <c r="CJ82">
        <v>1.95</v>
      </c>
      <c r="CK82">
        <v>1.84</v>
      </c>
      <c r="CL82">
        <v>3.5424669999999998</v>
      </c>
      <c r="CM82">
        <v>0.935114</v>
      </c>
      <c r="CN82">
        <v>3.542468</v>
      </c>
      <c r="CO82">
        <v>3.03</v>
      </c>
      <c r="CP82">
        <v>0.99398600000000004</v>
      </c>
      <c r="CQ82">
        <v>2.7933979999999998</v>
      </c>
      <c r="CR82">
        <v>3.57</v>
      </c>
      <c r="CS82">
        <v>1.9120239999999999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84.468422000000018</v>
      </c>
    </row>
    <row r="83" spans="1:114">
      <c r="A83" t="s">
        <v>125</v>
      </c>
      <c r="B83">
        <v>0</v>
      </c>
      <c r="C83">
        <v>34.516402999999997</v>
      </c>
      <c r="D83">
        <v>5.4787939999999997</v>
      </c>
      <c r="E83">
        <v>0</v>
      </c>
      <c r="F83">
        <v>14.482229</v>
      </c>
      <c r="G83">
        <v>22.628482000000002</v>
      </c>
      <c r="H83">
        <v>0</v>
      </c>
      <c r="I83">
        <v>91.462400000000002</v>
      </c>
      <c r="J83">
        <v>2.2865600000000001</v>
      </c>
      <c r="K83">
        <v>343.89265999999998</v>
      </c>
      <c r="L83">
        <v>437.61432400000001</v>
      </c>
      <c r="M83">
        <v>92.912925000000001</v>
      </c>
      <c r="N83">
        <v>119.136178</v>
      </c>
      <c r="O83">
        <v>62.394581000000002</v>
      </c>
      <c r="P83">
        <v>68.778823000000003</v>
      </c>
      <c r="Q83">
        <v>21.969277000000002</v>
      </c>
      <c r="R83">
        <v>42.846212999999999</v>
      </c>
      <c r="S83">
        <v>26.616266</v>
      </c>
      <c r="T83">
        <v>0.56176800000000005</v>
      </c>
      <c r="U83">
        <v>281.25</v>
      </c>
      <c r="V83">
        <v>20.731850000000001</v>
      </c>
      <c r="W83">
        <v>31.2605</v>
      </c>
      <c r="X83">
        <v>147.515625</v>
      </c>
      <c r="Y83">
        <v>0</v>
      </c>
      <c r="Z83">
        <v>6.5537999999999998</v>
      </c>
      <c r="AA83">
        <v>13.983000000000001</v>
      </c>
      <c r="AB83">
        <v>13.600092</v>
      </c>
      <c r="AC83">
        <v>0</v>
      </c>
      <c r="AD83">
        <v>0</v>
      </c>
      <c r="AE83">
        <v>0</v>
      </c>
      <c r="AF83">
        <v>25.911072000000001</v>
      </c>
      <c r="AG83">
        <v>42.933545000000002</v>
      </c>
      <c r="AH83">
        <v>58.632708000000001</v>
      </c>
      <c r="AI83">
        <v>0</v>
      </c>
      <c r="AJ83">
        <v>0</v>
      </c>
      <c r="AK83">
        <v>26.555779999999999</v>
      </c>
      <c r="AL83">
        <v>0</v>
      </c>
      <c r="AM83">
        <v>16.345120999999999</v>
      </c>
      <c r="AN83">
        <v>0.665937</v>
      </c>
      <c r="AO83">
        <v>0</v>
      </c>
      <c r="AP83">
        <v>6.1487999999999996</v>
      </c>
      <c r="AQ83">
        <v>0</v>
      </c>
      <c r="AR83">
        <v>46.368000000000002</v>
      </c>
      <c r="AS83">
        <v>29.5944</v>
      </c>
      <c r="AT83">
        <v>11.2476</v>
      </c>
      <c r="AU83">
        <v>0</v>
      </c>
      <c r="AV83">
        <v>5.4787939999999997</v>
      </c>
      <c r="AW83">
        <v>0</v>
      </c>
      <c r="AX83">
        <v>0</v>
      </c>
      <c r="AY83">
        <v>0</v>
      </c>
      <c r="AZ83">
        <f t="shared" si="3"/>
        <v>84.360130000000026</v>
      </c>
      <c r="BA83">
        <f t="shared" si="4"/>
        <v>2256.7146370000005</v>
      </c>
      <c r="BD83">
        <v>4.2938999999999998</v>
      </c>
      <c r="BE83">
        <v>0</v>
      </c>
      <c r="BF83">
        <v>2.2221999999999999E-2</v>
      </c>
      <c r="BG83">
        <v>0</v>
      </c>
      <c r="BH83">
        <v>1.1150000000000001E-3</v>
      </c>
      <c r="BI83">
        <v>0.83574999999999999</v>
      </c>
      <c r="BJ83">
        <v>0</v>
      </c>
      <c r="BK83">
        <v>1.5755999999999999E-2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3.542468</v>
      </c>
      <c r="BR83">
        <v>0.49598399999999998</v>
      </c>
      <c r="BS83">
        <v>1.64</v>
      </c>
      <c r="BT83">
        <v>0</v>
      </c>
      <c r="BU83">
        <v>2.6925150000000002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1.88</v>
      </c>
      <c r="CC83">
        <v>0.86</v>
      </c>
      <c r="CD83">
        <v>1.81</v>
      </c>
      <c r="CE83">
        <v>0</v>
      </c>
      <c r="CF83">
        <v>0.22</v>
      </c>
      <c r="CG83">
        <v>1.89</v>
      </c>
      <c r="CH83">
        <v>0.46717799999999998</v>
      </c>
      <c r="CI83">
        <v>7.81</v>
      </c>
      <c r="CJ83">
        <v>1.95</v>
      </c>
      <c r="CK83">
        <v>1.84</v>
      </c>
      <c r="CL83">
        <v>3.5424669999999998</v>
      </c>
      <c r="CM83">
        <v>0.935114</v>
      </c>
      <c r="CN83">
        <v>3.542468</v>
      </c>
      <c r="CO83">
        <v>3.03</v>
      </c>
      <c r="CP83">
        <v>0.99398600000000004</v>
      </c>
      <c r="CQ83">
        <v>2.7933979999999998</v>
      </c>
      <c r="CR83">
        <v>3.57</v>
      </c>
      <c r="CS83">
        <v>1.9120239999999999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84.360130000000026</v>
      </c>
    </row>
    <row r="84" spans="1:114">
      <c r="A84" t="s">
        <v>126</v>
      </c>
      <c r="B84">
        <v>0</v>
      </c>
      <c r="C84">
        <v>34.516402999999997</v>
      </c>
      <c r="D84">
        <v>5.4787939999999997</v>
      </c>
      <c r="E84">
        <v>0</v>
      </c>
      <c r="F84">
        <v>14.482229</v>
      </c>
      <c r="G84">
        <v>22.628482000000002</v>
      </c>
      <c r="H84">
        <v>0</v>
      </c>
      <c r="I84">
        <v>91.462400000000002</v>
      </c>
      <c r="J84">
        <v>2.2865600000000001</v>
      </c>
      <c r="K84">
        <v>343.89265999999998</v>
      </c>
      <c r="L84">
        <v>437.61432400000001</v>
      </c>
      <c r="M84">
        <v>92.912925000000001</v>
      </c>
      <c r="N84">
        <v>119.136178</v>
      </c>
      <c r="O84">
        <v>62.394581000000002</v>
      </c>
      <c r="P84">
        <v>68.778823000000003</v>
      </c>
      <c r="Q84">
        <v>21.969277000000002</v>
      </c>
      <c r="R84">
        <v>42.846212999999999</v>
      </c>
      <c r="S84">
        <v>26.616266</v>
      </c>
      <c r="T84">
        <v>0.56176800000000005</v>
      </c>
      <c r="U84">
        <v>281.25</v>
      </c>
      <c r="V84">
        <v>20.731850000000001</v>
      </c>
      <c r="W84">
        <v>31.2605</v>
      </c>
      <c r="X84">
        <v>147.515625</v>
      </c>
      <c r="Y84">
        <v>0</v>
      </c>
      <c r="Z84">
        <v>6.5537999999999998</v>
      </c>
      <c r="AA84">
        <v>3.7919999999999998</v>
      </c>
      <c r="AB84">
        <v>13.600092</v>
      </c>
      <c r="AC84">
        <v>0</v>
      </c>
      <c r="AD84">
        <v>0</v>
      </c>
      <c r="AE84">
        <v>0</v>
      </c>
      <c r="AF84">
        <v>25.911072000000001</v>
      </c>
      <c r="AG84">
        <v>42.933545000000002</v>
      </c>
      <c r="AH84">
        <v>39.088472000000003</v>
      </c>
      <c r="AI84">
        <v>0</v>
      </c>
      <c r="AJ84">
        <v>0</v>
      </c>
      <c r="AK84">
        <v>26.555779999999999</v>
      </c>
      <c r="AL84">
        <v>0</v>
      </c>
      <c r="AM84">
        <v>16.345120999999999</v>
      </c>
      <c r="AN84">
        <v>0.665937</v>
      </c>
      <c r="AO84">
        <v>0</v>
      </c>
      <c r="AP84">
        <v>6.1487999999999996</v>
      </c>
      <c r="AQ84">
        <v>0</v>
      </c>
      <c r="AR84">
        <v>46.368000000000002</v>
      </c>
      <c r="AS84">
        <v>29.5944</v>
      </c>
      <c r="AT84">
        <v>11.2476</v>
      </c>
      <c r="AU84">
        <v>0</v>
      </c>
      <c r="AV84">
        <v>5.4787939999999997</v>
      </c>
      <c r="AW84">
        <v>0</v>
      </c>
      <c r="AX84">
        <v>0</v>
      </c>
      <c r="AY84">
        <v>0</v>
      </c>
      <c r="AZ84">
        <f t="shared" si="3"/>
        <v>84.204404000000025</v>
      </c>
      <c r="BA84">
        <f t="shared" si="4"/>
        <v>2226.8236750000001</v>
      </c>
      <c r="BD84">
        <v>4.2938999999999998</v>
      </c>
      <c r="BE84">
        <v>0</v>
      </c>
      <c r="BF84">
        <v>2.2221999999999999E-2</v>
      </c>
      <c r="BG84">
        <v>0</v>
      </c>
      <c r="BH84">
        <v>1.1150000000000001E-3</v>
      </c>
      <c r="BI84">
        <v>0.83574999999999999</v>
      </c>
      <c r="BJ84">
        <v>0</v>
      </c>
      <c r="BK84">
        <v>1.5755999999999999E-2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3.542468</v>
      </c>
      <c r="BR84">
        <v>0.49598399999999998</v>
      </c>
      <c r="BS84">
        <v>1.64</v>
      </c>
      <c r="BT84">
        <v>0</v>
      </c>
      <c r="BU84">
        <v>2.6925150000000002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1.88</v>
      </c>
      <c r="CC84">
        <v>0.86</v>
      </c>
      <c r="CD84">
        <v>1.81</v>
      </c>
      <c r="CE84">
        <v>0</v>
      </c>
      <c r="CF84">
        <v>0.22</v>
      </c>
      <c r="CG84">
        <v>1.89</v>
      </c>
      <c r="CH84">
        <v>0.31145200000000001</v>
      </c>
      <c r="CI84">
        <v>7.81</v>
      </c>
      <c r="CJ84">
        <v>1.95</v>
      </c>
      <c r="CK84">
        <v>1.84</v>
      </c>
      <c r="CL84">
        <v>3.5424669999999998</v>
      </c>
      <c r="CM84">
        <v>0.935114</v>
      </c>
      <c r="CN84">
        <v>3.542468</v>
      </c>
      <c r="CO84">
        <v>3.03</v>
      </c>
      <c r="CP84">
        <v>0.99398600000000004</v>
      </c>
      <c r="CQ84">
        <v>2.7933979999999998</v>
      </c>
      <c r="CR84">
        <v>3.57</v>
      </c>
      <c r="CS84">
        <v>1.9120239999999999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84.204404000000025</v>
      </c>
    </row>
    <row r="85" spans="1:114">
      <c r="A85" t="s">
        <v>127</v>
      </c>
      <c r="B85">
        <v>0</v>
      </c>
      <c r="C85">
        <v>34.516402999999997</v>
      </c>
      <c r="D85">
        <v>5.4787939999999997</v>
      </c>
      <c r="E85">
        <v>0</v>
      </c>
      <c r="F85">
        <v>14.482229</v>
      </c>
      <c r="G85">
        <v>22.628482000000002</v>
      </c>
      <c r="H85">
        <v>0</v>
      </c>
      <c r="I85">
        <v>91.462400000000002</v>
      </c>
      <c r="J85">
        <v>2.2865600000000001</v>
      </c>
      <c r="K85">
        <v>343.89265999999998</v>
      </c>
      <c r="L85">
        <v>437.61432400000001</v>
      </c>
      <c r="M85">
        <v>92.912925000000001</v>
      </c>
      <c r="N85">
        <v>119.136178</v>
      </c>
      <c r="O85">
        <v>62.394581000000002</v>
      </c>
      <c r="P85">
        <v>68.778823000000003</v>
      </c>
      <c r="Q85">
        <v>21.969277000000002</v>
      </c>
      <c r="R85">
        <v>42.846212999999999</v>
      </c>
      <c r="S85">
        <v>26.616266</v>
      </c>
      <c r="T85">
        <v>0.56176800000000005</v>
      </c>
      <c r="U85">
        <v>309.375</v>
      </c>
      <c r="V85">
        <v>20.731850000000001</v>
      </c>
      <c r="W85">
        <v>31.2605</v>
      </c>
      <c r="X85">
        <v>147.515625</v>
      </c>
      <c r="Y85">
        <v>0</v>
      </c>
      <c r="Z85">
        <v>6.5537999999999998</v>
      </c>
      <c r="AA85">
        <v>0</v>
      </c>
      <c r="AB85">
        <v>13.600092</v>
      </c>
      <c r="AC85">
        <v>0</v>
      </c>
      <c r="AD85">
        <v>0</v>
      </c>
      <c r="AE85">
        <v>0</v>
      </c>
      <c r="AF85">
        <v>25.911072000000001</v>
      </c>
      <c r="AG85">
        <v>42.933545000000002</v>
      </c>
      <c r="AH85">
        <v>24.137131</v>
      </c>
      <c r="AI85">
        <v>0</v>
      </c>
      <c r="AJ85">
        <v>0</v>
      </c>
      <c r="AK85">
        <v>26.555779999999999</v>
      </c>
      <c r="AL85">
        <v>0</v>
      </c>
      <c r="AM85">
        <v>16.345120999999999</v>
      </c>
      <c r="AN85">
        <v>0.665937</v>
      </c>
      <c r="AO85">
        <v>0</v>
      </c>
      <c r="AP85">
        <v>0.76859999999999995</v>
      </c>
      <c r="AQ85">
        <v>0</v>
      </c>
      <c r="AR85">
        <v>48.024000000000001</v>
      </c>
      <c r="AS85">
        <v>29.5944</v>
      </c>
      <c r="AT85">
        <v>11.2476</v>
      </c>
      <c r="AU85">
        <v>0</v>
      </c>
      <c r="AV85">
        <v>5.4787939999999997</v>
      </c>
      <c r="AW85">
        <v>0</v>
      </c>
      <c r="AX85">
        <v>0</v>
      </c>
      <c r="AY85">
        <v>0</v>
      </c>
      <c r="AZ85">
        <f t="shared" si="3"/>
        <v>84.084829000000028</v>
      </c>
      <c r="BA85">
        <f t="shared" si="4"/>
        <v>2232.3615589999999</v>
      </c>
      <c r="BD85">
        <v>4.2938999999999998</v>
      </c>
      <c r="BE85">
        <v>0</v>
      </c>
      <c r="BF85">
        <v>2.2221999999999999E-2</v>
      </c>
      <c r="BG85">
        <v>0</v>
      </c>
      <c r="BH85">
        <v>1.1150000000000001E-3</v>
      </c>
      <c r="BI85">
        <v>0.83574999999999999</v>
      </c>
      <c r="BJ85">
        <v>0</v>
      </c>
      <c r="BK85">
        <v>1.5755999999999999E-2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3.542468</v>
      </c>
      <c r="BR85">
        <v>0.49598399999999998</v>
      </c>
      <c r="BS85">
        <v>1.64</v>
      </c>
      <c r="BT85">
        <v>0</v>
      </c>
      <c r="BU85">
        <v>2.6925150000000002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1.88</v>
      </c>
      <c r="CC85">
        <v>0.86</v>
      </c>
      <c r="CD85">
        <v>1.81</v>
      </c>
      <c r="CE85">
        <v>0</v>
      </c>
      <c r="CF85">
        <v>0.22</v>
      </c>
      <c r="CG85">
        <v>1.89</v>
      </c>
      <c r="CH85">
        <v>0.19187699999999999</v>
      </c>
      <c r="CI85">
        <v>7.81</v>
      </c>
      <c r="CJ85">
        <v>1.95</v>
      </c>
      <c r="CK85">
        <v>1.84</v>
      </c>
      <c r="CL85">
        <v>3.5424669999999998</v>
      </c>
      <c r="CM85">
        <v>0.935114</v>
      </c>
      <c r="CN85">
        <v>3.542468</v>
      </c>
      <c r="CO85">
        <v>3.03</v>
      </c>
      <c r="CP85">
        <v>0.99398600000000004</v>
      </c>
      <c r="CQ85">
        <v>2.7933979999999998</v>
      </c>
      <c r="CR85">
        <v>3.57</v>
      </c>
      <c r="CS85">
        <v>1.9120239999999999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84.084829000000028</v>
      </c>
    </row>
    <row r="86" spans="1:114">
      <c r="A86" t="s">
        <v>128</v>
      </c>
      <c r="B86">
        <v>0</v>
      </c>
      <c r="C86">
        <v>34.516402999999997</v>
      </c>
      <c r="D86">
        <v>5.4787939999999997</v>
      </c>
      <c r="E86">
        <v>0</v>
      </c>
      <c r="F86">
        <v>14.482229</v>
      </c>
      <c r="G86">
        <v>22.628482000000002</v>
      </c>
      <c r="H86">
        <v>0</v>
      </c>
      <c r="I86">
        <v>91.462400000000002</v>
      </c>
      <c r="J86">
        <v>2.2865600000000001</v>
      </c>
      <c r="K86">
        <v>343.89265999999998</v>
      </c>
      <c r="L86">
        <v>437.61432400000001</v>
      </c>
      <c r="M86">
        <v>92.912925000000001</v>
      </c>
      <c r="N86">
        <v>119.136178</v>
      </c>
      <c r="O86">
        <v>62.394581000000002</v>
      </c>
      <c r="P86">
        <v>68.778823000000003</v>
      </c>
      <c r="Q86">
        <v>21.969277000000002</v>
      </c>
      <c r="R86">
        <v>42.846212999999999</v>
      </c>
      <c r="S86">
        <v>26.616266</v>
      </c>
      <c r="T86">
        <v>0.56176800000000005</v>
      </c>
      <c r="U86">
        <v>315</v>
      </c>
      <c r="V86">
        <v>20.731850000000001</v>
      </c>
      <c r="W86">
        <v>31.2605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16.765988</v>
      </c>
      <c r="AG86">
        <v>42.933545000000002</v>
      </c>
      <c r="AH86">
        <v>21.498660000000001</v>
      </c>
      <c r="AI86">
        <v>0</v>
      </c>
      <c r="AJ86">
        <v>0</v>
      </c>
      <c r="AK86">
        <v>26.555779999999999</v>
      </c>
      <c r="AL86">
        <v>0</v>
      </c>
      <c r="AM86">
        <v>16.345120999999999</v>
      </c>
      <c r="AN86">
        <v>0.665937</v>
      </c>
      <c r="AO86">
        <v>0</v>
      </c>
      <c r="AP86">
        <v>0.76859999999999995</v>
      </c>
      <c r="AQ86">
        <v>0</v>
      </c>
      <c r="AR86">
        <v>48.024000000000001</v>
      </c>
      <c r="AS86">
        <v>29.5944</v>
      </c>
      <c r="AT86">
        <v>11.2476</v>
      </c>
      <c r="AU86">
        <v>0</v>
      </c>
      <c r="AV86">
        <v>5.4787939999999997</v>
      </c>
      <c r="AW86">
        <v>0</v>
      </c>
      <c r="AX86">
        <v>0</v>
      </c>
      <c r="AY86">
        <v>0</v>
      </c>
      <c r="AZ86">
        <f t="shared" si="3"/>
        <v>84.06258200000002</v>
      </c>
      <c r="BA86">
        <f t="shared" si="4"/>
        <v>2212.5806650000004</v>
      </c>
      <c r="BD86">
        <v>4.2938999999999998</v>
      </c>
      <c r="BE86">
        <v>0</v>
      </c>
      <c r="BF86">
        <v>2.2221999999999999E-2</v>
      </c>
      <c r="BG86">
        <v>0</v>
      </c>
      <c r="BH86">
        <v>1.1150000000000001E-3</v>
      </c>
      <c r="BI86">
        <v>0.83574999999999999</v>
      </c>
      <c r="BJ86">
        <v>0</v>
      </c>
      <c r="BK86">
        <v>1.5755999999999999E-2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3.542468</v>
      </c>
      <c r="BR86">
        <v>0.49598399999999998</v>
      </c>
      <c r="BS86">
        <v>1.64</v>
      </c>
      <c r="BT86">
        <v>0</v>
      </c>
      <c r="BU86">
        <v>2.6925150000000002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1.88</v>
      </c>
      <c r="CC86">
        <v>0.86</v>
      </c>
      <c r="CD86">
        <v>1.81</v>
      </c>
      <c r="CE86">
        <v>0</v>
      </c>
      <c r="CF86">
        <v>0.22</v>
      </c>
      <c r="CG86">
        <v>1.89</v>
      </c>
      <c r="CH86">
        <v>0.16963</v>
      </c>
      <c r="CI86">
        <v>7.81</v>
      </c>
      <c r="CJ86">
        <v>1.95</v>
      </c>
      <c r="CK86">
        <v>1.84</v>
      </c>
      <c r="CL86">
        <v>3.5424669999999998</v>
      </c>
      <c r="CM86">
        <v>0.935114</v>
      </c>
      <c r="CN86">
        <v>3.542468</v>
      </c>
      <c r="CO86">
        <v>3.03</v>
      </c>
      <c r="CP86">
        <v>0.99398600000000004</v>
      </c>
      <c r="CQ86">
        <v>2.7933979999999998</v>
      </c>
      <c r="CR86">
        <v>3.57</v>
      </c>
      <c r="CS86">
        <v>1.9120239999999999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84.06258200000002</v>
      </c>
    </row>
    <row r="87" spans="1:114">
      <c r="A87" t="s">
        <v>129</v>
      </c>
      <c r="B87">
        <v>0</v>
      </c>
      <c r="C87">
        <v>34.516402999999997</v>
      </c>
      <c r="D87">
        <v>5.4787939999999997</v>
      </c>
      <c r="E87">
        <v>0</v>
      </c>
      <c r="F87">
        <v>14.482229</v>
      </c>
      <c r="G87">
        <v>22.628482000000002</v>
      </c>
      <c r="H87">
        <v>0</v>
      </c>
      <c r="I87">
        <v>91.462400000000002</v>
      </c>
      <c r="J87">
        <v>2.2865600000000001</v>
      </c>
      <c r="K87">
        <v>343.89265999999998</v>
      </c>
      <c r="L87">
        <v>437.61432400000001</v>
      </c>
      <c r="M87">
        <v>92.912925000000001</v>
      </c>
      <c r="N87">
        <v>119.136178</v>
      </c>
      <c r="O87">
        <v>62.394581000000002</v>
      </c>
      <c r="P87">
        <v>68.778823000000003</v>
      </c>
      <c r="Q87">
        <v>21.969277000000002</v>
      </c>
      <c r="R87">
        <v>42.846212999999999</v>
      </c>
      <c r="S87">
        <v>26.616266</v>
      </c>
      <c r="T87">
        <v>0.56176800000000005</v>
      </c>
      <c r="U87">
        <v>320.625</v>
      </c>
      <c r="V87">
        <v>20.731850000000001</v>
      </c>
      <c r="W87">
        <v>34.799309999999998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16.664376000000001</v>
      </c>
      <c r="AG87">
        <v>42.933545000000002</v>
      </c>
      <c r="AH87">
        <v>21.498660000000001</v>
      </c>
      <c r="AI87">
        <v>0</v>
      </c>
      <c r="AJ87">
        <v>0</v>
      </c>
      <c r="AK87">
        <v>26.555779999999999</v>
      </c>
      <c r="AL87">
        <v>0</v>
      </c>
      <c r="AM87">
        <v>16.345120999999999</v>
      </c>
      <c r="AN87">
        <v>0.665937</v>
      </c>
      <c r="AO87">
        <v>0</v>
      </c>
      <c r="AP87">
        <v>0.76859999999999995</v>
      </c>
      <c r="AQ87">
        <v>0</v>
      </c>
      <c r="AR87">
        <v>48.024000000000001</v>
      </c>
      <c r="AS87">
        <v>29.5944</v>
      </c>
      <c r="AT87">
        <v>11.2476</v>
      </c>
      <c r="AU87">
        <v>0</v>
      </c>
      <c r="AV87">
        <v>5.4787939999999997</v>
      </c>
      <c r="AW87">
        <v>0</v>
      </c>
      <c r="AX87">
        <v>0</v>
      </c>
      <c r="AY87">
        <v>0</v>
      </c>
      <c r="AZ87">
        <f t="shared" si="3"/>
        <v>83.992794000000004</v>
      </c>
      <c r="BA87">
        <f t="shared" si="4"/>
        <v>2221.5730750000002</v>
      </c>
      <c r="BD87">
        <v>4.2938999999999998</v>
      </c>
      <c r="BE87">
        <v>0</v>
      </c>
      <c r="BF87">
        <v>2.2370000000000001E-2</v>
      </c>
      <c r="BG87">
        <v>0</v>
      </c>
      <c r="BH87">
        <v>1.1150000000000001E-3</v>
      </c>
      <c r="BI87">
        <v>0.83574999999999999</v>
      </c>
      <c r="BJ87">
        <v>0</v>
      </c>
      <c r="BK87">
        <v>1.5820000000000001E-2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3.542468</v>
      </c>
      <c r="BR87">
        <v>0.49598399999999998</v>
      </c>
      <c r="BS87">
        <v>1.64</v>
      </c>
      <c r="BT87">
        <v>0</v>
      </c>
      <c r="BU87">
        <v>2.6925150000000002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1.88</v>
      </c>
      <c r="CC87">
        <v>0.86</v>
      </c>
      <c r="CD87">
        <v>1.73</v>
      </c>
      <c r="CE87">
        <v>0</v>
      </c>
      <c r="CF87">
        <v>0.23</v>
      </c>
      <c r="CG87">
        <v>1.89</v>
      </c>
      <c r="CH87">
        <v>0.16963</v>
      </c>
      <c r="CI87">
        <v>7.81</v>
      </c>
      <c r="CJ87">
        <v>1.95</v>
      </c>
      <c r="CK87">
        <v>1.84</v>
      </c>
      <c r="CL87">
        <v>3.5424669999999998</v>
      </c>
      <c r="CM87">
        <v>0.935114</v>
      </c>
      <c r="CN87">
        <v>3.542468</v>
      </c>
      <c r="CO87">
        <v>3.03</v>
      </c>
      <c r="CP87">
        <v>0.99398600000000004</v>
      </c>
      <c r="CQ87">
        <v>2.7933979999999998</v>
      </c>
      <c r="CR87">
        <v>3.57</v>
      </c>
      <c r="CS87">
        <v>1.9120239999999999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83.992794000000004</v>
      </c>
    </row>
    <row r="88" spans="1:114">
      <c r="A88" t="s">
        <v>130</v>
      </c>
      <c r="B88">
        <v>0</v>
      </c>
      <c r="C88">
        <v>34.516402999999997</v>
      </c>
      <c r="D88">
        <v>5.4787939999999997</v>
      </c>
      <c r="E88">
        <v>0</v>
      </c>
      <c r="F88">
        <v>14.482229</v>
      </c>
      <c r="G88">
        <v>22.628482000000002</v>
      </c>
      <c r="H88">
        <v>0</v>
      </c>
      <c r="I88">
        <v>91.462400000000002</v>
      </c>
      <c r="J88">
        <v>2.2865600000000001</v>
      </c>
      <c r="K88">
        <v>343.89265999999998</v>
      </c>
      <c r="L88">
        <v>437.61432400000001</v>
      </c>
      <c r="M88">
        <v>92.912925000000001</v>
      </c>
      <c r="N88">
        <v>119.136178</v>
      </c>
      <c r="O88">
        <v>62.394581000000002</v>
      </c>
      <c r="P88">
        <v>68.778823000000003</v>
      </c>
      <c r="Q88">
        <v>21.969277000000002</v>
      </c>
      <c r="R88">
        <v>42.846212999999999</v>
      </c>
      <c r="S88">
        <v>26.616266</v>
      </c>
      <c r="T88">
        <v>0.56176800000000005</v>
      </c>
      <c r="U88">
        <v>326.25</v>
      </c>
      <c r="V88">
        <v>20.731850000000001</v>
      </c>
      <c r="W88">
        <v>34.799309999999998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16.664376000000001</v>
      </c>
      <c r="AG88">
        <v>42.933545000000002</v>
      </c>
      <c r="AH88">
        <v>21.498660000000001</v>
      </c>
      <c r="AI88">
        <v>0</v>
      </c>
      <c r="AJ88">
        <v>0</v>
      </c>
      <c r="AK88">
        <v>26.555779999999999</v>
      </c>
      <c r="AL88">
        <v>0</v>
      </c>
      <c r="AM88">
        <v>16.345120999999999</v>
      </c>
      <c r="AN88">
        <v>0.665937</v>
      </c>
      <c r="AO88">
        <v>0</v>
      </c>
      <c r="AP88">
        <v>0.76859999999999995</v>
      </c>
      <c r="AQ88">
        <v>0</v>
      </c>
      <c r="AR88">
        <v>48.024000000000001</v>
      </c>
      <c r="AS88">
        <v>29.5944</v>
      </c>
      <c r="AT88">
        <v>11.2476</v>
      </c>
      <c r="AU88">
        <v>0</v>
      </c>
      <c r="AV88">
        <v>5.4787939999999997</v>
      </c>
      <c r="AW88">
        <v>0</v>
      </c>
      <c r="AX88">
        <v>0</v>
      </c>
      <c r="AY88">
        <v>0</v>
      </c>
      <c r="AZ88">
        <f t="shared" si="3"/>
        <v>83.992794000000004</v>
      </c>
      <c r="BA88">
        <f t="shared" si="4"/>
        <v>2227.1980750000002</v>
      </c>
      <c r="BD88">
        <v>4.2938999999999998</v>
      </c>
      <c r="BE88">
        <v>0</v>
      </c>
      <c r="BF88">
        <v>2.2370000000000001E-2</v>
      </c>
      <c r="BG88">
        <v>0</v>
      </c>
      <c r="BH88">
        <v>1.1150000000000001E-3</v>
      </c>
      <c r="BI88">
        <v>0.83574999999999999</v>
      </c>
      <c r="BJ88">
        <v>0</v>
      </c>
      <c r="BK88">
        <v>1.5820000000000001E-2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3.542468</v>
      </c>
      <c r="BR88">
        <v>0.49598399999999998</v>
      </c>
      <c r="BS88">
        <v>1.64</v>
      </c>
      <c r="BT88">
        <v>0</v>
      </c>
      <c r="BU88">
        <v>2.6925150000000002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1.88</v>
      </c>
      <c r="CC88">
        <v>0.86</v>
      </c>
      <c r="CD88">
        <v>1.73</v>
      </c>
      <c r="CE88">
        <v>0</v>
      </c>
      <c r="CF88">
        <v>0.23</v>
      </c>
      <c r="CG88">
        <v>1.89</v>
      </c>
      <c r="CH88">
        <v>0.16963</v>
      </c>
      <c r="CI88">
        <v>7.81</v>
      </c>
      <c r="CJ88">
        <v>1.95</v>
      </c>
      <c r="CK88">
        <v>1.84</v>
      </c>
      <c r="CL88">
        <v>3.5424669999999998</v>
      </c>
      <c r="CM88">
        <v>0.935114</v>
      </c>
      <c r="CN88">
        <v>3.542468</v>
      </c>
      <c r="CO88">
        <v>3.03</v>
      </c>
      <c r="CP88">
        <v>0.99398600000000004</v>
      </c>
      <c r="CQ88">
        <v>2.7933979999999998</v>
      </c>
      <c r="CR88">
        <v>3.57</v>
      </c>
      <c r="CS88">
        <v>1.9120239999999999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83.992794000000004</v>
      </c>
    </row>
    <row r="89" spans="1:114">
      <c r="A89" t="s">
        <v>131</v>
      </c>
      <c r="B89">
        <v>0</v>
      </c>
      <c r="C89">
        <v>34.516402999999997</v>
      </c>
      <c r="D89">
        <v>5.4787939999999997</v>
      </c>
      <c r="E89">
        <v>0</v>
      </c>
      <c r="F89">
        <v>14.482229</v>
      </c>
      <c r="G89">
        <v>22.628482000000002</v>
      </c>
      <c r="H89">
        <v>0</v>
      </c>
      <c r="I89">
        <v>91.462400000000002</v>
      </c>
      <c r="J89">
        <v>2.2865600000000001</v>
      </c>
      <c r="K89">
        <v>343.89265999999998</v>
      </c>
      <c r="L89">
        <v>437.61432400000001</v>
      </c>
      <c r="M89">
        <v>92.912925000000001</v>
      </c>
      <c r="N89">
        <v>119.136178</v>
      </c>
      <c r="O89">
        <v>62.394581000000002</v>
      </c>
      <c r="P89">
        <v>68.778823000000003</v>
      </c>
      <c r="Q89">
        <v>21.969277000000002</v>
      </c>
      <c r="R89">
        <v>42.846212999999999</v>
      </c>
      <c r="S89">
        <v>26.616266</v>
      </c>
      <c r="T89">
        <v>0.56176800000000005</v>
      </c>
      <c r="U89">
        <v>337.5</v>
      </c>
      <c r="V89">
        <v>20.731850000000001</v>
      </c>
      <c r="W89">
        <v>34.799309999999998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16.664376000000001</v>
      </c>
      <c r="AG89">
        <v>42.933545000000002</v>
      </c>
      <c r="AH89">
        <v>21.498660000000001</v>
      </c>
      <c r="AI89">
        <v>0</v>
      </c>
      <c r="AJ89">
        <v>0</v>
      </c>
      <c r="AK89">
        <v>26.555779999999999</v>
      </c>
      <c r="AL89">
        <v>0</v>
      </c>
      <c r="AM89">
        <v>16.345120999999999</v>
      </c>
      <c r="AN89">
        <v>0.665937</v>
      </c>
      <c r="AO89">
        <v>0</v>
      </c>
      <c r="AP89">
        <v>0.76859999999999995</v>
      </c>
      <c r="AQ89">
        <v>0</v>
      </c>
      <c r="AR89">
        <v>48.024000000000001</v>
      </c>
      <c r="AS89">
        <v>29.5944</v>
      </c>
      <c r="AT89">
        <v>11.2476</v>
      </c>
      <c r="AU89">
        <v>0</v>
      </c>
      <c r="AV89">
        <v>5.4787939999999997</v>
      </c>
      <c r="AW89">
        <v>0</v>
      </c>
      <c r="AX89">
        <v>0</v>
      </c>
      <c r="AY89">
        <v>0</v>
      </c>
      <c r="AZ89">
        <f t="shared" si="3"/>
        <v>84.023005999999995</v>
      </c>
      <c r="BA89">
        <f t="shared" si="4"/>
        <v>2238.4782869999999</v>
      </c>
      <c r="BD89">
        <v>4.2938999999999998</v>
      </c>
      <c r="BE89">
        <v>0</v>
      </c>
      <c r="BF89">
        <v>2.2370000000000001E-2</v>
      </c>
      <c r="BG89">
        <v>0</v>
      </c>
      <c r="BH89">
        <v>1.1150000000000001E-3</v>
      </c>
      <c r="BI89">
        <v>0.83574999999999999</v>
      </c>
      <c r="BJ89">
        <v>0</v>
      </c>
      <c r="BK89">
        <v>1.5820000000000001E-2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3.542468</v>
      </c>
      <c r="BR89">
        <v>0.49598399999999998</v>
      </c>
      <c r="BS89">
        <v>1.64</v>
      </c>
      <c r="BT89">
        <v>0</v>
      </c>
      <c r="BU89">
        <v>2.6925150000000002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1.88</v>
      </c>
      <c r="CC89">
        <v>0.86</v>
      </c>
      <c r="CD89">
        <v>1.73</v>
      </c>
      <c r="CE89">
        <v>0</v>
      </c>
      <c r="CF89">
        <v>0.23</v>
      </c>
      <c r="CG89">
        <v>1.89</v>
      </c>
      <c r="CH89">
        <v>0.16963</v>
      </c>
      <c r="CI89">
        <v>7.81</v>
      </c>
      <c r="CJ89">
        <v>1.95</v>
      </c>
      <c r="CK89">
        <v>1.84</v>
      </c>
      <c r="CL89">
        <v>3.5424669999999998</v>
      </c>
      <c r="CM89">
        <v>0.935114</v>
      </c>
      <c r="CN89">
        <v>3.542468</v>
      </c>
      <c r="CO89">
        <v>3.03</v>
      </c>
      <c r="CP89">
        <v>0.99398600000000004</v>
      </c>
      <c r="CQ89">
        <v>2.7933979999999998</v>
      </c>
      <c r="CR89">
        <v>3.57</v>
      </c>
      <c r="CS89">
        <v>1.9422360000000001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84.023005999999995</v>
      </c>
    </row>
    <row r="90" spans="1:114">
      <c r="A90" t="s">
        <v>132</v>
      </c>
      <c r="B90">
        <v>0</v>
      </c>
      <c r="C90">
        <v>34.516402999999997</v>
      </c>
      <c r="D90">
        <v>5.4787939999999997</v>
      </c>
      <c r="E90">
        <v>0</v>
      </c>
      <c r="F90">
        <v>14.482229</v>
      </c>
      <c r="G90">
        <v>22.628482000000002</v>
      </c>
      <c r="H90">
        <v>0</v>
      </c>
      <c r="I90">
        <v>91.462400000000002</v>
      </c>
      <c r="J90">
        <v>2.2865600000000001</v>
      </c>
      <c r="K90">
        <v>343.89265999999998</v>
      </c>
      <c r="L90">
        <v>437.61432400000001</v>
      </c>
      <c r="M90">
        <v>92.912925000000001</v>
      </c>
      <c r="N90">
        <v>119.136178</v>
      </c>
      <c r="O90">
        <v>62.394581000000002</v>
      </c>
      <c r="P90">
        <v>68.778823000000003</v>
      </c>
      <c r="Q90">
        <v>21.969277000000002</v>
      </c>
      <c r="R90">
        <v>42.846212999999999</v>
      </c>
      <c r="S90">
        <v>26.616266</v>
      </c>
      <c r="T90">
        <v>0.56176800000000005</v>
      </c>
      <c r="U90">
        <v>343.125</v>
      </c>
      <c r="V90">
        <v>20.731850000000001</v>
      </c>
      <c r="W90">
        <v>34.799309999999998</v>
      </c>
      <c r="X90">
        <v>147.515625</v>
      </c>
      <c r="Y90">
        <v>0</v>
      </c>
      <c r="Z90">
        <v>6.5537999999999998</v>
      </c>
      <c r="AA90">
        <v>7.11</v>
      </c>
      <c r="AB90">
        <v>0</v>
      </c>
      <c r="AC90">
        <v>0</v>
      </c>
      <c r="AD90">
        <v>0</v>
      </c>
      <c r="AE90">
        <v>0</v>
      </c>
      <c r="AF90">
        <v>16.664376000000001</v>
      </c>
      <c r="AG90">
        <v>42.933545000000002</v>
      </c>
      <c r="AH90">
        <v>21.498660000000001</v>
      </c>
      <c r="AI90">
        <v>0</v>
      </c>
      <c r="AJ90">
        <v>0</v>
      </c>
      <c r="AK90">
        <v>26.555779999999999</v>
      </c>
      <c r="AL90">
        <v>0</v>
      </c>
      <c r="AM90">
        <v>16.345120999999999</v>
      </c>
      <c r="AN90">
        <v>0.665937</v>
      </c>
      <c r="AO90">
        <v>0</v>
      </c>
      <c r="AP90">
        <v>0.76859999999999995</v>
      </c>
      <c r="AQ90">
        <v>0</v>
      </c>
      <c r="AR90">
        <v>48.024000000000001</v>
      </c>
      <c r="AS90">
        <v>29.5944</v>
      </c>
      <c r="AT90">
        <v>11.2476</v>
      </c>
      <c r="AU90">
        <v>0</v>
      </c>
      <c r="AV90">
        <v>5.4787939999999997</v>
      </c>
      <c r="AW90">
        <v>0</v>
      </c>
      <c r="AX90">
        <v>0</v>
      </c>
      <c r="AY90">
        <v>0</v>
      </c>
      <c r="AZ90">
        <f t="shared" si="3"/>
        <v>84.023005999999995</v>
      </c>
      <c r="BA90">
        <f t="shared" si="4"/>
        <v>2251.213287</v>
      </c>
      <c r="BD90">
        <v>4.2938999999999998</v>
      </c>
      <c r="BE90">
        <v>0</v>
      </c>
      <c r="BF90">
        <v>2.2370000000000001E-2</v>
      </c>
      <c r="BG90">
        <v>0</v>
      </c>
      <c r="BH90">
        <v>1.1150000000000001E-3</v>
      </c>
      <c r="BI90">
        <v>0.83574999999999999</v>
      </c>
      <c r="BJ90">
        <v>0</v>
      </c>
      <c r="BK90">
        <v>1.5820000000000001E-2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3.542468</v>
      </c>
      <c r="BR90">
        <v>0.49598399999999998</v>
      </c>
      <c r="BS90">
        <v>1.64</v>
      </c>
      <c r="BT90">
        <v>0</v>
      </c>
      <c r="BU90">
        <v>2.6925150000000002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1.88</v>
      </c>
      <c r="CC90">
        <v>0.86</v>
      </c>
      <c r="CD90">
        <v>1.73</v>
      </c>
      <c r="CE90">
        <v>0</v>
      </c>
      <c r="CF90">
        <v>0.23</v>
      </c>
      <c r="CG90">
        <v>1.89</v>
      </c>
      <c r="CH90">
        <v>0.16963</v>
      </c>
      <c r="CI90">
        <v>7.81</v>
      </c>
      <c r="CJ90">
        <v>1.95</v>
      </c>
      <c r="CK90">
        <v>1.84</v>
      </c>
      <c r="CL90">
        <v>3.5424669999999998</v>
      </c>
      <c r="CM90">
        <v>0.935114</v>
      </c>
      <c r="CN90">
        <v>3.542468</v>
      </c>
      <c r="CO90">
        <v>3.03</v>
      </c>
      <c r="CP90">
        <v>0.99398600000000004</v>
      </c>
      <c r="CQ90">
        <v>2.7933979999999998</v>
      </c>
      <c r="CR90">
        <v>3.57</v>
      </c>
      <c r="CS90">
        <v>1.9422360000000001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84.023005999999995</v>
      </c>
    </row>
    <row r="91" spans="1:114">
      <c r="A91" t="s">
        <v>133</v>
      </c>
      <c r="B91">
        <v>0</v>
      </c>
      <c r="C91">
        <v>34.516402999999997</v>
      </c>
      <c r="D91">
        <v>5.4787939999999997</v>
      </c>
      <c r="E91">
        <v>0</v>
      </c>
      <c r="F91">
        <v>14.482229</v>
      </c>
      <c r="G91">
        <v>22.628482000000002</v>
      </c>
      <c r="H91">
        <v>0</v>
      </c>
      <c r="I91">
        <v>91.462400000000002</v>
      </c>
      <c r="J91">
        <v>2.2865600000000001</v>
      </c>
      <c r="K91">
        <v>343.89265999999998</v>
      </c>
      <c r="L91">
        <v>437.61432400000001</v>
      </c>
      <c r="M91">
        <v>92.912925000000001</v>
      </c>
      <c r="N91">
        <v>119.136178</v>
      </c>
      <c r="O91">
        <v>62.394581000000002</v>
      </c>
      <c r="P91">
        <v>68.778823000000003</v>
      </c>
      <c r="Q91">
        <v>21.969277000000002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20.731850000000001</v>
      </c>
      <c r="W91">
        <v>34.799309999999998</v>
      </c>
      <c r="X91">
        <v>147.515625</v>
      </c>
      <c r="Y91">
        <v>0</v>
      </c>
      <c r="Z91">
        <v>13.1076</v>
      </c>
      <c r="AA91">
        <v>20.54</v>
      </c>
      <c r="AB91">
        <v>0</v>
      </c>
      <c r="AC91">
        <v>0</v>
      </c>
      <c r="AD91">
        <v>0</v>
      </c>
      <c r="AE91">
        <v>0</v>
      </c>
      <c r="AF91">
        <v>16.664376000000001</v>
      </c>
      <c r="AG91">
        <v>42.933545000000002</v>
      </c>
      <c r="AH91">
        <v>21.498660000000001</v>
      </c>
      <c r="AI91">
        <v>0</v>
      </c>
      <c r="AJ91">
        <v>0</v>
      </c>
      <c r="AK91">
        <v>26.555779999999999</v>
      </c>
      <c r="AL91">
        <v>0</v>
      </c>
      <c r="AM91">
        <v>16.345120999999999</v>
      </c>
      <c r="AN91">
        <v>0.665937</v>
      </c>
      <c r="AO91">
        <v>0</v>
      </c>
      <c r="AP91">
        <v>0.76859999999999995</v>
      </c>
      <c r="AQ91">
        <v>0</v>
      </c>
      <c r="AR91">
        <v>48.024000000000001</v>
      </c>
      <c r="AS91">
        <v>29.5944</v>
      </c>
      <c r="AT91">
        <v>11.2476</v>
      </c>
      <c r="AU91">
        <v>0</v>
      </c>
      <c r="AV91">
        <v>5.4787939999999997</v>
      </c>
      <c r="AW91">
        <v>0</v>
      </c>
      <c r="AX91">
        <v>0</v>
      </c>
      <c r="AY91">
        <v>0</v>
      </c>
      <c r="AZ91">
        <f t="shared" si="3"/>
        <v>84.083326000000014</v>
      </c>
      <c r="BA91">
        <f t="shared" si="4"/>
        <v>2277.1074070000004</v>
      </c>
      <c r="BD91">
        <v>4.2938999999999998</v>
      </c>
      <c r="BE91">
        <v>0</v>
      </c>
      <c r="BF91">
        <v>2.2594E-2</v>
      </c>
      <c r="BG91">
        <v>0</v>
      </c>
      <c r="BH91">
        <v>1.1150000000000001E-3</v>
      </c>
      <c r="BI91">
        <v>0.83574999999999999</v>
      </c>
      <c r="BJ91">
        <v>0</v>
      </c>
      <c r="BK91">
        <v>1.5916E-2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3.542468</v>
      </c>
      <c r="BR91">
        <v>0.49598399999999998</v>
      </c>
      <c r="BS91">
        <v>1.64</v>
      </c>
      <c r="BT91">
        <v>0</v>
      </c>
      <c r="BU91">
        <v>2.6925150000000002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1.88</v>
      </c>
      <c r="CC91">
        <v>0.88</v>
      </c>
      <c r="CD91">
        <v>1.77</v>
      </c>
      <c r="CE91">
        <v>0</v>
      </c>
      <c r="CF91">
        <v>0.23</v>
      </c>
      <c r="CG91">
        <v>1.89</v>
      </c>
      <c r="CH91">
        <v>0.16963</v>
      </c>
      <c r="CI91">
        <v>7.81</v>
      </c>
      <c r="CJ91">
        <v>1.95</v>
      </c>
      <c r="CK91">
        <v>1.84</v>
      </c>
      <c r="CL91">
        <v>3.5424669999999998</v>
      </c>
      <c r="CM91">
        <v>0.935114</v>
      </c>
      <c r="CN91">
        <v>3.542468</v>
      </c>
      <c r="CO91">
        <v>3.03</v>
      </c>
      <c r="CP91">
        <v>0.99398600000000004</v>
      </c>
      <c r="CQ91">
        <v>2.7933979999999998</v>
      </c>
      <c r="CR91">
        <v>3.57</v>
      </c>
      <c r="CS91">
        <v>1.9422360000000001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84.083326000000014</v>
      </c>
    </row>
    <row r="92" spans="1:114">
      <c r="A92" t="s">
        <v>134</v>
      </c>
      <c r="B92">
        <v>0</v>
      </c>
      <c r="C92">
        <v>34.516402999999997</v>
      </c>
      <c r="D92">
        <v>5.4787939999999997</v>
      </c>
      <c r="E92">
        <v>0</v>
      </c>
      <c r="F92">
        <v>14.482229</v>
      </c>
      <c r="G92">
        <v>22.628482000000002</v>
      </c>
      <c r="H92">
        <v>0</v>
      </c>
      <c r="I92">
        <v>91.462400000000002</v>
      </c>
      <c r="J92">
        <v>2.2865600000000001</v>
      </c>
      <c r="K92">
        <v>343.89265999999998</v>
      </c>
      <c r="L92">
        <v>437.61432400000001</v>
      </c>
      <c r="M92">
        <v>92.912925000000001</v>
      </c>
      <c r="N92">
        <v>119.136178</v>
      </c>
      <c r="O92">
        <v>62.394581000000002</v>
      </c>
      <c r="P92">
        <v>68.778823000000003</v>
      </c>
      <c r="Q92">
        <v>21.969277000000002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20.731850000000001</v>
      </c>
      <c r="W92">
        <v>34.799309999999998</v>
      </c>
      <c r="X92">
        <v>147.515625</v>
      </c>
      <c r="Y92">
        <v>0</v>
      </c>
      <c r="Z92">
        <v>13.1076</v>
      </c>
      <c r="AA92">
        <v>28.09872</v>
      </c>
      <c r="AB92">
        <v>0</v>
      </c>
      <c r="AC92">
        <v>0</v>
      </c>
      <c r="AD92">
        <v>0</v>
      </c>
      <c r="AE92">
        <v>0</v>
      </c>
      <c r="AF92">
        <v>16.664376000000001</v>
      </c>
      <c r="AG92">
        <v>42.933545000000002</v>
      </c>
      <c r="AH92">
        <v>21.498660000000001</v>
      </c>
      <c r="AI92">
        <v>0</v>
      </c>
      <c r="AJ92">
        <v>0</v>
      </c>
      <c r="AK92">
        <v>26.555779999999999</v>
      </c>
      <c r="AL92">
        <v>0</v>
      </c>
      <c r="AM92">
        <v>16.345120999999999</v>
      </c>
      <c r="AN92">
        <v>0.665937</v>
      </c>
      <c r="AO92">
        <v>0</v>
      </c>
      <c r="AP92">
        <v>0.76859999999999995</v>
      </c>
      <c r="AQ92">
        <v>0</v>
      </c>
      <c r="AR92">
        <v>48.024000000000001</v>
      </c>
      <c r="AS92">
        <v>29.5944</v>
      </c>
      <c r="AT92">
        <v>11.2476</v>
      </c>
      <c r="AU92">
        <v>0</v>
      </c>
      <c r="AV92">
        <v>5.4787939999999997</v>
      </c>
      <c r="AW92">
        <v>0</v>
      </c>
      <c r="AX92">
        <v>0</v>
      </c>
      <c r="AY92">
        <v>0</v>
      </c>
      <c r="AZ92">
        <f t="shared" si="3"/>
        <v>84.083326000000014</v>
      </c>
      <c r="BA92">
        <f t="shared" si="4"/>
        <v>2284.6661270000004</v>
      </c>
      <c r="BD92">
        <v>4.2938999999999998</v>
      </c>
      <c r="BE92">
        <v>0</v>
      </c>
      <c r="BF92">
        <v>2.2594E-2</v>
      </c>
      <c r="BG92">
        <v>0</v>
      </c>
      <c r="BH92">
        <v>1.1150000000000001E-3</v>
      </c>
      <c r="BI92">
        <v>0.83574999999999999</v>
      </c>
      <c r="BJ92">
        <v>0</v>
      </c>
      <c r="BK92">
        <v>1.5916E-2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3.542468</v>
      </c>
      <c r="BR92">
        <v>0.49598399999999998</v>
      </c>
      <c r="BS92">
        <v>1.64</v>
      </c>
      <c r="BT92">
        <v>0</v>
      </c>
      <c r="BU92">
        <v>2.6925150000000002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1.88</v>
      </c>
      <c r="CC92">
        <v>0.88</v>
      </c>
      <c r="CD92">
        <v>1.77</v>
      </c>
      <c r="CE92">
        <v>0</v>
      </c>
      <c r="CF92">
        <v>0.23</v>
      </c>
      <c r="CG92">
        <v>1.89</v>
      </c>
      <c r="CH92">
        <v>0.16963</v>
      </c>
      <c r="CI92">
        <v>7.81</v>
      </c>
      <c r="CJ92">
        <v>1.95</v>
      </c>
      <c r="CK92">
        <v>1.84</v>
      </c>
      <c r="CL92">
        <v>3.5424669999999998</v>
      </c>
      <c r="CM92">
        <v>0.935114</v>
      </c>
      <c r="CN92">
        <v>3.542468</v>
      </c>
      <c r="CO92">
        <v>3.03</v>
      </c>
      <c r="CP92">
        <v>0.99398600000000004</v>
      </c>
      <c r="CQ92">
        <v>2.7933979999999998</v>
      </c>
      <c r="CR92">
        <v>3.57</v>
      </c>
      <c r="CS92">
        <v>1.9422360000000001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84.083326000000014</v>
      </c>
    </row>
    <row r="93" spans="1:114">
      <c r="A93" t="s">
        <v>135</v>
      </c>
      <c r="B93">
        <v>0</v>
      </c>
      <c r="C93">
        <v>34.516402999999997</v>
      </c>
      <c r="D93">
        <v>5.4787939999999997</v>
      </c>
      <c r="E93">
        <v>0</v>
      </c>
      <c r="F93">
        <v>14.482229</v>
      </c>
      <c r="G93">
        <v>22.628482000000002</v>
      </c>
      <c r="H93">
        <v>0</v>
      </c>
      <c r="I93">
        <v>91.462400000000002</v>
      </c>
      <c r="J93">
        <v>2.2865600000000001</v>
      </c>
      <c r="K93">
        <v>343.89265999999998</v>
      </c>
      <c r="L93">
        <v>437.61432400000001</v>
      </c>
      <c r="M93">
        <v>92.912925000000001</v>
      </c>
      <c r="N93">
        <v>119.136178</v>
      </c>
      <c r="O93">
        <v>62.394581000000002</v>
      </c>
      <c r="P93">
        <v>68.778823000000003</v>
      </c>
      <c r="Q93">
        <v>21.969277000000002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20.731850000000001</v>
      </c>
      <c r="W93">
        <v>34.799309999999998</v>
      </c>
      <c r="X93">
        <v>147.515625</v>
      </c>
      <c r="Y93">
        <v>0</v>
      </c>
      <c r="Z93">
        <v>13.1076</v>
      </c>
      <c r="AA93">
        <v>28.09872</v>
      </c>
      <c r="AB93">
        <v>0</v>
      </c>
      <c r="AC93">
        <v>0</v>
      </c>
      <c r="AD93">
        <v>0</v>
      </c>
      <c r="AE93">
        <v>0</v>
      </c>
      <c r="AF93">
        <v>16.664376000000001</v>
      </c>
      <c r="AG93">
        <v>42.933545000000002</v>
      </c>
      <c r="AH93">
        <v>21.498660000000001</v>
      </c>
      <c r="AI93">
        <v>0</v>
      </c>
      <c r="AJ93">
        <v>0</v>
      </c>
      <c r="AK93">
        <v>26.555779999999999</v>
      </c>
      <c r="AL93">
        <v>0</v>
      </c>
      <c r="AM93">
        <v>16.345120999999999</v>
      </c>
      <c r="AN93">
        <v>0.665937</v>
      </c>
      <c r="AO93">
        <v>0</v>
      </c>
      <c r="AP93">
        <v>0.76859999999999995</v>
      </c>
      <c r="AQ93">
        <v>0</v>
      </c>
      <c r="AR93">
        <v>48.024000000000001</v>
      </c>
      <c r="AS93">
        <v>29.5944</v>
      </c>
      <c r="AT93">
        <v>11.2476</v>
      </c>
      <c r="AU93">
        <v>0</v>
      </c>
      <c r="AV93">
        <v>5.4787939999999997</v>
      </c>
      <c r="AW93">
        <v>0</v>
      </c>
      <c r="AX93">
        <v>0</v>
      </c>
      <c r="AY93">
        <v>0</v>
      </c>
      <c r="AZ93">
        <f t="shared" si="3"/>
        <v>84.053326000000013</v>
      </c>
      <c r="BA93">
        <f t="shared" si="4"/>
        <v>2284.6361270000007</v>
      </c>
      <c r="BD93">
        <v>4.2938999999999998</v>
      </c>
      <c r="BE93">
        <v>0</v>
      </c>
      <c r="BF93">
        <v>2.2594E-2</v>
      </c>
      <c r="BG93">
        <v>0</v>
      </c>
      <c r="BH93">
        <v>1.1150000000000001E-3</v>
      </c>
      <c r="BI93">
        <v>0.83574999999999999</v>
      </c>
      <c r="BJ93">
        <v>0</v>
      </c>
      <c r="BK93">
        <v>1.5916E-2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3.542468</v>
      </c>
      <c r="BR93">
        <v>0.49598399999999998</v>
      </c>
      <c r="BS93">
        <v>1.64</v>
      </c>
      <c r="BT93">
        <v>0</v>
      </c>
      <c r="BU93">
        <v>2.6925150000000002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1.85</v>
      </c>
      <c r="CC93">
        <v>0.88</v>
      </c>
      <c r="CD93">
        <v>1.77</v>
      </c>
      <c r="CE93">
        <v>0</v>
      </c>
      <c r="CF93">
        <v>0.23</v>
      </c>
      <c r="CG93">
        <v>1.89</v>
      </c>
      <c r="CH93">
        <v>0.16963</v>
      </c>
      <c r="CI93">
        <v>7.81</v>
      </c>
      <c r="CJ93">
        <v>1.95</v>
      </c>
      <c r="CK93">
        <v>1.84</v>
      </c>
      <c r="CL93">
        <v>3.5424669999999998</v>
      </c>
      <c r="CM93">
        <v>0.935114</v>
      </c>
      <c r="CN93">
        <v>3.542468</v>
      </c>
      <c r="CO93">
        <v>3.03</v>
      </c>
      <c r="CP93">
        <v>0.99398600000000004</v>
      </c>
      <c r="CQ93">
        <v>2.7933979999999998</v>
      </c>
      <c r="CR93">
        <v>3.57</v>
      </c>
      <c r="CS93">
        <v>1.9422360000000001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84.053326000000013</v>
      </c>
    </row>
    <row r="94" spans="1:114">
      <c r="A94" t="s">
        <v>136</v>
      </c>
      <c r="B94">
        <v>0</v>
      </c>
      <c r="C94">
        <v>34.516402999999997</v>
      </c>
      <c r="D94">
        <v>5.4787939999999997</v>
      </c>
      <c r="E94">
        <v>0</v>
      </c>
      <c r="F94">
        <v>14.482229</v>
      </c>
      <c r="G94">
        <v>22.628482000000002</v>
      </c>
      <c r="H94">
        <v>0</v>
      </c>
      <c r="I94">
        <v>91.462400000000002</v>
      </c>
      <c r="J94">
        <v>2.2865600000000001</v>
      </c>
      <c r="K94">
        <v>343.89265999999998</v>
      </c>
      <c r="L94">
        <v>437.61432400000001</v>
      </c>
      <c r="M94">
        <v>92.912925000000001</v>
      </c>
      <c r="N94">
        <v>119.136178</v>
      </c>
      <c r="O94">
        <v>62.394581000000002</v>
      </c>
      <c r="P94">
        <v>68.778823000000003</v>
      </c>
      <c r="Q94">
        <v>21.969277000000002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20.731850000000001</v>
      </c>
      <c r="W94">
        <v>34.799309999999998</v>
      </c>
      <c r="X94">
        <v>147.515625</v>
      </c>
      <c r="Y94">
        <v>0</v>
      </c>
      <c r="Z94">
        <v>13.1076</v>
      </c>
      <c r="AA94">
        <v>28.09872</v>
      </c>
      <c r="AB94">
        <v>0</v>
      </c>
      <c r="AC94">
        <v>0</v>
      </c>
      <c r="AD94">
        <v>0</v>
      </c>
      <c r="AE94">
        <v>0</v>
      </c>
      <c r="AF94">
        <v>16.664376000000001</v>
      </c>
      <c r="AG94">
        <v>42.933545000000002</v>
      </c>
      <c r="AH94">
        <v>11.042493</v>
      </c>
      <c r="AI94">
        <v>0</v>
      </c>
      <c r="AJ94">
        <v>0</v>
      </c>
      <c r="AK94">
        <v>26.555779999999999</v>
      </c>
      <c r="AL94">
        <v>0</v>
      </c>
      <c r="AM94">
        <v>10.891233</v>
      </c>
      <c r="AN94">
        <v>0.665937</v>
      </c>
      <c r="AO94">
        <v>0</v>
      </c>
      <c r="AP94">
        <v>0.76859999999999995</v>
      </c>
      <c r="AQ94">
        <v>0</v>
      </c>
      <c r="AR94">
        <v>48.024000000000001</v>
      </c>
      <c r="AS94">
        <v>29.5944</v>
      </c>
      <c r="AT94">
        <v>11.2476</v>
      </c>
      <c r="AU94">
        <v>0</v>
      </c>
      <c r="AV94">
        <v>5.4787939999999997</v>
      </c>
      <c r="AW94">
        <v>0</v>
      </c>
      <c r="AX94">
        <v>0</v>
      </c>
      <c r="AY94">
        <v>0</v>
      </c>
      <c r="AZ94">
        <f t="shared" si="3"/>
        <v>83.922682000000009</v>
      </c>
      <c r="BA94">
        <f t="shared" si="4"/>
        <v>2268.5954280000005</v>
      </c>
      <c r="BD94">
        <v>4.2938999999999998</v>
      </c>
      <c r="BE94">
        <v>0</v>
      </c>
      <c r="BF94">
        <v>2.2594E-2</v>
      </c>
      <c r="BG94">
        <v>0</v>
      </c>
      <c r="BH94">
        <v>1.1150000000000001E-3</v>
      </c>
      <c r="BI94">
        <v>0.83574999999999999</v>
      </c>
      <c r="BJ94">
        <v>0</v>
      </c>
      <c r="BK94">
        <v>1.5916E-2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3.542468</v>
      </c>
      <c r="BR94">
        <v>0.49598399999999998</v>
      </c>
      <c r="BS94">
        <v>1.64</v>
      </c>
      <c r="BT94">
        <v>0</v>
      </c>
      <c r="BU94">
        <v>2.6925150000000002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1.85</v>
      </c>
      <c r="CC94">
        <v>0.86</v>
      </c>
      <c r="CD94">
        <v>1.74</v>
      </c>
      <c r="CE94">
        <v>0</v>
      </c>
      <c r="CF94">
        <v>0.23</v>
      </c>
      <c r="CG94">
        <v>1.89</v>
      </c>
      <c r="CH94">
        <v>8.8985999999999996E-2</v>
      </c>
      <c r="CI94">
        <v>7.81</v>
      </c>
      <c r="CJ94">
        <v>1.95</v>
      </c>
      <c r="CK94">
        <v>1.84</v>
      </c>
      <c r="CL94">
        <v>3.5424669999999998</v>
      </c>
      <c r="CM94">
        <v>0.935114</v>
      </c>
      <c r="CN94">
        <v>3.542468</v>
      </c>
      <c r="CO94">
        <v>3.03</v>
      </c>
      <c r="CP94">
        <v>0.99398600000000004</v>
      </c>
      <c r="CQ94">
        <v>2.7933979999999998</v>
      </c>
      <c r="CR94">
        <v>3.57</v>
      </c>
      <c r="CS94">
        <v>1.9422360000000001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83.922682000000009</v>
      </c>
    </row>
    <row r="95" spans="1:114">
      <c r="A95" t="s">
        <v>137</v>
      </c>
      <c r="B95">
        <v>0</v>
      </c>
      <c r="C95">
        <v>34.516402999999997</v>
      </c>
      <c r="D95">
        <v>5.4787939999999997</v>
      </c>
      <c r="E95">
        <v>0</v>
      </c>
      <c r="F95">
        <v>14.482229</v>
      </c>
      <c r="G95">
        <v>22.628482000000002</v>
      </c>
      <c r="H95">
        <v>0</v>
      </c>
      <c r="I95">
        <v>91.462400000000002</v>
      </c>
      <c r="J95">
        <v>2.2865600000000001</v>
      </c>
      <c r="K95">
        <v>343.89265999999998</v>
      </c>
      <c r="L95">
        <v>437.61432400000001</v>
      </c>
      <c r="M95">
        <v>92.912925000000001</v>
      </c>
      <c r="N95">
        <v>119.136178</v>
      </c>
      <c r="O95">
        <v>62.394581000000002</v>
      </c>
      <c r="P95">
        <v>68.778823000000003</v>
      </c>
      <c r="Q95">
        <v>21.969277000000002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20.731850000000001</v>
      </c>
      <c r="W95">
        <v>34.799309999999998</v>
      </c>
      <c r="X95">
        <v>147.515625</v>
      </c>
      <c r="Y95">
        <v>0</v>
      </c>
      <c r="Z95">
        <v>13.1076</v>
      </c>
      <c r="AA95">
        <v>13.983000000000001</v>
      </c>
      <c r="AB95">
        <v>0</v>
      </c>
      <c r="AC95">
        <v>0</v>
      </c>
      <c r="AD95">
        <v>0</v>
      </c>
      <c r="AE95">
        <v>0</v>
      </c>
      <c r="AF95">
        <v>16.664376000000001</v>
      </c>
      <c r="AG95">
        <v>42.933545000000002</v>
      </c>
      <c r="AH95">
        <v>0</v>
      </c>
      <c r="AI95">
        <v>0</v>
      </c>
      <c r="AJ95">
        <v>0</v>
      </c>
      <c r="AK95">
        <v>26.555779999999999</v>
      </c>
      <c r="AL95">
        <v>0</v>
      </c>
      <c r="AM95">
        <v>10.891233</v>
      </c>
      <c r="AN95">
        <v>0.665937</v>
      </c>
      <c r="AO95">
        <v>0</v>
      </c>
      <c r="AP95">
        <v>0.76859999999999995</v>
      </c>
      <c r="AQ95">
        <v>0</v>
      </c>
      <c r="AR95">
        <v>48.024000000000001</v>
      </c>
      <c r="AS95">
        <v>29.5944</v>
      </c>
      <c r="AT95">
        <v>11.2476</v>
      </c>
      <c r="AU95">
        <v>0</v>
      </c>
      <c r="AV95">
        <v>5.4787939999999997</v>
      </c>
      <c r="AW95">
        <v>0</v>
      </c>
      <c r="AX95">
        <v>0</v>
      </c>
      <c r="AY95">
        <v>0</v>
      </c>
      <c r="AZ95">
        <f t="shared" si="3"/>
        <v>83.833930000000009</v>
      </c>
      <c r="BA95">
        <f t="shared" si="4"/>
        <v>2243.3484630000003</v>
      </c>
      <c r="BD95">
        <v>4.2938999999999998</v>
      </c>
      <c r="BE95">
        <v>0</v>
      </c>
      <c r="BF95">
        <v>2.2668000000000001E-2</v>
      </c>
      <c r="BG95">
        <v>0</v>
      </c>
      <c r="BH95">
        <v>1.1150000000000001E-3</v>
      </c>
      <c r="BI95">
        <v>0.83574999999999999</v>
      </c>
      <c r="BJ95">
        <v>0</v>
      </c>
      <c r="BK95">
        <v>1.6076E-2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3.542468</v>
      </c>
      <c r="BR95">
        <v>0.49598399999999998</v>
      </c>
      <c r="BS95">
        <v>1.64</v>
      </c>
      <c r="BT95">
        <v>0</v>
      </c>
      <c r="BU95">
        <v>2.6925150000000002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1.85</v>
      </c>
      <c r="CC95">
        <v>0.86</v>
      </c>
      <c r="CD95">
        <v>1.74</v>
      </c>
      <c r="CE95">
        <v>0</v>
      </c>
      <c r="CF95">
        <v>0.23</v>
      </c>
      <c r="CG95">
        <v>1.89</v>
      </c>
      <c r="CH95">
        <v>0</v>
      </c>
      <c r="CI95">
        <v>7.81</v>
      </c>
      <c r="CJ95">
        <v>1.95</v>
      </c>
      <c r="CK95">
        <v>1.84</v>
      </c>
      <c r="CL95">
        <v>3.5424669999999998</v>
      </c>
      <c r="CM95">
        <v>0.935114</v>
      </c>
      <c r="CN95">
        <v>3.542468</v>
      </c>
      <c r="CO95">
        <v>3.03</v>
      </c>
      <c r="CP95">
        <v>0.99398600000000004</v>
      </c>
      <c r="CQ95">
        <v>2.7933979999999998</v>
      </c>
      <c r="CR95">
        <v>3.57</v>
      </c>
      <c r="CS95">
        <v>1.9422360000000001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83.833930000000009</v>
      </c>
    </row>
    <row r="96" spans="1:114">
      <c r="A96" t="s">
        <v>138</v>
      </c>
      <c r="B96">
        <v>0</v>
      </c>
      <c r="C96">
        <v>34.516402999999997</v>
      </c>
      <c r="D96">
        <v>5.4787939999999997</v>
      </c>
      <c r="E96">
        <v>0</v>
      </c>
      <c r="F96">
        <v>14.482229</v>
      </c>
      <c r="G96">
        <v>22.628482000000002</v>
      </c>
      <c r="H96">
        <v>0</v>
      </c>
      <c r="I96">
        <v>91.462400000000002</v>
      </c>
      <c r="J96">
        <v>2.2865600000000001</v>
      </c>
      <c r="K96">
        <v>343.89265999999998</v>
      </c>
      <c r="L96">
        <v>437.61432400000001</v>
      </c>
      <c r="M96">
        <v>92.912925000000001</v>
      </c>
      <c r="N96">
        <v>119.136178</v>
      </c>
      <c r="O96">
        <v>62.394581000000002</v>
      </c>
      <c r="P96">
        <v>68.778823000000003</v>
      </c>
      <c r="Q96">
        <v>21.969277000000002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20.731850000000001</v>
      </c>
      <c r="W96">
        <v>34.799309999999998</v>
      </c>
      <c r="X96">
        <v>147.515625</v>
      </c>
      <c r="Y96">
        <v>0</v>
      </c>
      <c r="Z96">
        <v>13.1076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16.664376000000001</v>
      </c>
      <c r="AG96">
        <v>42.933545000000002</v>
      </c>
      <c r="AH96">
        <v>0</v>
      </c>
      <c r="AI96">
        <v>0</v>
      </c>
      <c r="AJ96">
        <v>0</v>
      </c>
      <c r="AK96">
        <v>26.555779999999999</v>
      </c>
      <c r="AL96">
        <v>0</v>
      </c>
      <c r="AM96">
        <v>10.891233</v>
      </c>
      <c r="AN96">
        <v>0.665937</v>
      </c>
      <c r="AO96">
        <v>0</v>
      </c>
      <c r="AP96">
        <v>0.76859999999999995</v>
      </c>
      <c r="AQ96">
        <v>0</v>
      </c>
      <c r="AR96">
        <v>48.024000000000001</v>
      </c>
      <c r="AS96">
        <v>29.5944</v>
      </c>
      <c r="AT96">
        <v>11.2476</v>
      </c>
      <c r="AU96">
        <v>0</v>
      </c>
      <c r="AV96">
        <v>5.4787939999999997</v>
      </c>
      <c r="AW96">
        <v>0</v>
      </c>
      <c r="AX96">
        <v>0</v>
      </c>
      <c r="AY96">
        <v>0</v>
      </c>
      <c r="AZ96">
        <f t="shared" si="3"/>
        <v>83.833930000000009</v>
      </c>
      <c r="BA96">
        <f t="shared" si="4"/>
        <v>2229.3654630000001</v>
      </c>
      <c r="BD96">
        <v>4.2938999999999998</v>
      </c>
      <c r="BE96">
        <v>0</v>
      </c>
      <c r="BF96">
        <v>2.2668000000000001E-2</v>
      </c>
      <c r="BG96">
        <v>0</v>
      </c>
      <c r="BH96">
        <v>1.1150000000000001E-3</v>
      </c>
      <c r="BI96">
        <v>0.83574999999999999</v>
      </c>
      <c r="BJ96">
        <v>0</v>
      </c>
      <c r="BK96">
        <v>1.6076E-2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3.542468</v>
      </c>
      <c r="BR96">
        <v>0.49598399999999998</v>
      </c>
      <c r="BS96">
        <v>1.64</v>
      </c>
      <c r="BT96">
        <v>0</v>
      </c>
      <c r="BU96">
        <v>2.6925150000000002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1.85</v>
      </c>
      <c r="CC96">
        <v>0.86</v>
      </c>
      <c r="CD96">
        <v>1.74</v>
      </c>
      <c r="CE96">
        <v>0</v>
      </c>
      <c r="CF96">
        <v>0.23</v>
      </c>
      <c r="CG96">
        <v>1.89</v>
      </c>
      <c r="CH96">
        <v>0</v>
      </c>
      <c r="CI96">
        <v>7.81</v>
      </c>
      <c r="CJ96">
        <v>1.95</v>
      </c>
      <c r="CK96">
        <v>1.84</v>
      </c>
      <c r="CL96">
        <v>3.5424669999999998</v>
      </c>
      <c r="CM96">
        <v>0.935114</v>
      </c>
      <c r="CN96">
        <v>3.542468</v>
      </c>
      <c r="CO96">
        <v>3.03</v>
      </c>
      <c r="CP96">
        <v>0.99398600000000004</v>
      </c>
      <c r="CQ96">
        <v>2.7933979999999998</v>
      </c>
      <c r="CR96">
        <v>3.57</v>
      </c>
      <c r="CS96">
        <v>1.9422360000000001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83.833930000000009</v>
      </c>
    </row>
    <row r="97" spans="1:114">
      <c r="A97" t="s">
        <v>139</v>
      </c>
      <c r="B97">
        <v>0</v>
      </c>
      <c r="C97">
        <v>34.516402999999997</v>
      </c>
      <c r="D97">
        <v>5.4787939999999997</v>
      </c>
      <c r="E97">
        <v>0</v>
      </c>
      <c r="F97">
        <v>14.482229</v>
      </c>
      <c r="G97">
        <v>22.628482000000002</v>
      </c>
      <c r="H97">
        <v>0</v>
      </c>
      <c r="I97">
        <v>91.462400000000002</v>
      </c>
      <c r="J97">
        <v>2.2865600000000001</v>
      </c>
      <c r="K97">
        <v>343.89265999999998</v>
      </c>
      <c r="L97">
        <v>437.61432400000001</v>
      </c>
      <c r="M97">
        <v>92.912925000000001</v>
      </c>
      <c r="N97">
        <v>119.136178</v>
      </c>
      <c r="O97">
        <v>62.394581000000002</v>
      </c>
      <c r="P97">
        <v>68.778823000000003</v>
      </c>
      <c r="Q97">
        <v>21.969277000000002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20.731850000000001</v>
      </c>
      <c r="W97">
        <v>34.799309999999998</v>
      </c>
      <c r="X97">
        <v>147.515625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16.664376000000001</v>
      </c>
      <c r="AG97">
        <v>42.933545000000002</v>
      </c>
      <c r="AH97">
        <v>0</v>
      </c>
      <c r="AI97">
        <v>0</v>
      </c>
      <c r="AJ97">
        <v>0</v>
      </c>
      <c r="AK97">
        <v>26.555779999999999</v>
      </c>
      <c r="AL97">
        <v>0</v>
      </c>
      <c r="AM97">
        <v>10.891233</v>
      </c>
      <c r="AN97">
        <v>0.665937</v>
      </c>
      <c r="AO97">
        <v>0</v>
      </c>
      <c r="AP97">
        <v>0.76859999999999995</v>
      </c>
      <c r="AQ97">
        <v>0</v>
      </c>
      <c r="AR97">
        <v>48.024000000000001</v>
      </c>
      <c r="AS97">
        <v>29.5944</v>
      </c>
      <c r="AT97">
        <v>11.2476</v>
      </c>
      <c r="AU97">
        <v>0</v>
      </c>
      <c r="AV97">
        <v>5.4787939999999997</v>
      </c>
      <c r="AW97">
        <v>0</v>
      </c>
      <c r="AX97">
        <v>0</v>
      </c>
      <c r="AY97">
        <v>0</v>
      </c>
      <c r="AZ97">
        <f t="shared" si="3"/>
        <v>83.833930000000009</v>
      </c>
      <c r="BA97">
        <f t="shared" si="4"/>
        <v>2229.3654630000001</v>
      </c>
      <c r="BD97">
        <v>4.2938999999999998</v>
      </c>
      <c r="BE97">
        <v>0</v>
      </c>
      <c r="BF97">
        <v>2.2668000000000001E-2</v>
      </c>
      <c r="BG97">
        <v>0</v>
      </c>
      <c r="BH97">
        <v>1.1150000000000001E-3</v>
      </c>
      <c r="BI97">
        <v>0.83574999999999999</v>
      </c>
      <c r="BJ97">
        <v>0</v>
      </c>
      <c r="BK97">
        <v>1.6076E-2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3.542468</v>
      </c>
      <c r="BR97">
        <v>0.49598399999999998</v>
      </c>
      <c r="BS97">
        <v>1.64</v>
      </c>
      <c r="BT97">
        <v>0</v>
      </c>
      <c r="BU97">
        <v>2.6925150000000002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1.85</v>
      </c>
      <c r="CC97">
        <v>0.86</v>
      </c>
      <c r="CD97">
        <v>1.74</v>
      </c>
      <c r="CE97">
        <v>0</v>
      </c>
      <c r="CF97">
        <v>0.23</v>
      </c>
      <c r="CG97">
        <v>1.89</v>
      </c>
      <c r="CH97">
        <v>0</v>
      </c>
      <c r="CI97">
        <v>7.81</v>
      </c>
      <c r="CJ97">
        <v>1.95</v>
      </c>
      <c r="CK97">
        <v>1.84</v>
      </c>
      <c r="CL97">
        <v>3.5424669999999998</v>
      </c>
      <c r="CM97">
        <v>0.935114</v>
      </c>
      <c r="CN97">
        <v>3.542468</v>
      </c>
      <c r="CO97">
        <v>3.03</v>
      </c>
      <c r="CP97">
        <v>0.99398600000000004</v>
      </c>
      <c r="CQ97">
        <v>2.7933979999999998</v>
      </c>
      <c r="CR97">
        <v>3.57</v>
      </c>
      <c r="CS97">
        <v>1.9422360000000001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83.833930000000009</v>
      </c>
    </row>
    <row r="98" spans="1:114">
      <c r="A98" t="s">
        <v>140</v>
      </c>
      <c r="B98">
        <v>0</v>
      </c>
      <c r="C98">
        <v>34.516402999999997</v>
      </c>
      <c r="D98">
        <v>5.4787939999999997</v>
      </c>
      <c r="E98">
        <v>0</v>
      </c>
      <c r="F98">
        <v>14.482229</v>
      </c>
      <c r="G98">
        <v>22.628482000000002</v>
      </c>
      <c r="H98">
        <v>0</v>
      </c>
      <c r="I98">
        <v>91.462400000000002</v>
      </c>
      <c r="J98">
        <v>2.2865600000000001</v>
      </c>
      <c r="K98">
        <v>343.89265999999998</v>
      </c>
      <c r="L98">
        <v>437.61432400000001</v>
      </c>
      <c r="M98">
        <v>92.912925000000001</v>
      </c>
      <c r="N98">
        <v>119.136178</v>
      </c>
      <c r="O98">
        <v>62.394581000000002</v>
      </c>
      <c r="P98">
        <v>68.778823000000003</v>
      </c>
      <c r="Q98">
        <v>21.969277000000002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20.731850000000001</v>
      </c>
      <c r="W98">
        <v>34.799309999999998</v>
      </c>
      <c r="X98">
        <v>147.515625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16.664376000000001</v>
      </c>
      <c r="AG98">
        <v>42.933545000000002</v>
      </c>
      <c r="AH98">
        <v>0</v>
      </c>
      <c r="AI98">
        <v>0</v>
      </c>
      <c r="AJ98">
        <v>0</v>
      </c>
      <c r="AK98">
        <v>26.555779999999999</v>
      </c>
      <c r="AL98">
        <v>0</v>
      </c>
      <c r="AM98">
        <v>10.891233</v>
      </c>
      <c r="AN98">
        <v>0.665937</v>
      </c>
      <c r="AO98">
        <v>0</v>
      </c>
      <c r="AP98">
        <v>0.76859999999999995</v>
      </c>
      <c r="AQ98">
        <v>0</v>
      </c>
      <c r="AR98">
        <v>48.024000000000001</v>
      </c>
      <c r="AS98">
        <v>29.5944</v>
      </c>
      <c r="AT98">
        <v>11.2476</v>
      </c>
      <c r="AU98">
        <v>0</v>
      </c>
      <c r="AV98">
        <v>5.4787939999999997</v>
      </c>
      <c r="AW98">
        <v>0</v>
      </c>
      <c r="AX98">
        <v>0</v>
      </c>
      <c r="AY98">
        <v>0</v>
      </c>
      <c r="AZ98">
        <f t="shared" si="3"/>
        <v>83.833930000000009</v>
      </c>
      <c r="BA98">
        <f t="shared" si="4"/>
        <v>2229.3654630000001</v>
      </c>
      <c r="BD98">
        <v>4.2938999999999998</v>
      </c>
      <c r="BE98">
        <v>0</v>
      </c>
      <c r="BF98">
        <v>2.2668000000000001E-2</v>
      </c>
      <c r="BG98">
        <v>0</v>
      </c>
      <c r="BH98">
        <v>1.1150000000000001E-3</v>
      </c>
      <c r="BI98">
        <v>0.83574999999999999</v>
      </c>
      <c r="BJ98">
        <v>0</v>
      </c>
      <c r="BK98">
        <v>1.6076E-2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3.542468</v>
      </c>
      <c r="BR98">
        <v>0.49598399999999998</v>
      </c>
      <c r="BS98">
        <v>1.64</v>
      </c>
      <c r="BT98">
        <v>0</v>
      </c>
      <c r="BU98">
        <v>2.6925150000000002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1.85</v>
      </c>
      <c r="CC98">
        <v>0.86</v>
      </c>
      <c r="CD98">
        <v>1.74</v>
      </c>
      <c r="CE98">
        <v>0</v>
      </c>
      <c r="CF98">
        <v>0.23</v>
      </c>
      <c r="CG98">
        <v>1.89</v>
      </c>
      <c r="CH98">
        <v>0</v>
      </c>
      <c r="CI98">
        <v>7.81</v>
      </c>
      <c r="CJ98">
        <v>1.95</v>
      </c>
      <c r="CK98">
        <v>1.84</v>
      </c>
      <c r="CL98">
        <v>3.5424669999999998</v>
      </c>
      <c r="CM98">
        <v>0.935114</v>
      </c>
      <c r="CN98">
        <v>3.542468</v>
      </c>
      <c r="CO98">
        <v>3.03</v>
      </c>
      <c r="CP98">
        <v>0.99398600000000004</v>
      </c>
      <c r="CQ98">
        <v>2.7933979999999998</v>
      </c>
      <c r="CR98">
        <v>3.57</v>
      </c>
      <c r="CS98">
        <v>1.9422360000000001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83.833930000000009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0.82839367200000114</v>
      </c>
      <c r="D99">
        <f t="shared" si="6"/>
        <v>0.13149105599999988</v>
      </c>
      <c r="E99">
        <f t="shared" si="6"/>
        <v>0</v>
      </c>
      <c r="F99">
        <f t="shared" si="6"/>
        <v>0.34757349599999948</v>
      </c>
      <c r="G99">
        <f t="shared" si="6"/>
        <v>0.54308356800000079</v>
      </c>
      <c r="H99">
        <f t="shared" si="6"/>
        <v>0</v>
      </c>
      <c r="I99">
        <f t="shared" si="6"/>
        <v>2.1825215200000017</v>
      </c>
      <c r="J99">
        <f t="shared" si="6"/>
        <v>5.4877440000000055E-2</v>
      </c>
      <c r="K99">
        <f t="shared" si="6"/>
        <v>8.2534238400000124</v>
      </c>
      <c r="L99">
        <f t="shared" si="6"/>
        <v>10.667359890750001</v>
      </c>
      <c r="M99">
        <f t="shared" si="6"/>
        <v>2.2258705079999976</v>
      </c>
      <c r="N99">
        <f t="shared" si="6"/>
        <v>2.8592682720000031</v>
      </c>
      <c r="O99">
        <f t="shared" si="6"/>
        <v>1.4974699439999968</v>
      </c>
      <c r="P99">
        <f t="shared" si="6"/>
        <v>1.650691751999998</v>
      </c>
      <c r="Q99">
        <f t="shared" si="6"/>
        <v>0.52726264799999933</v>
      </c>
      <c r="R99">
        <f t="shared" si="6"/>
        <v>1.0283091119999979</v>
      </c>
      <c r="S99">
        <f t="shared" si="6"/>
        <v>0.63879038399999999</v>
      </c>
      <c r="T99">
        <f t="shared" si="6"/>
        <v>1.3482432000000013E-2</v>
      </c>
      <c r="U99">
        <f t="shared" si="6"/>
        <v>6.8722087499999969</v>
      </c>
      <c r="V99">
        <f t="shared" si="6"/>
        <v>0.49756439999999885</v>
      </c>
      <c r="W99">
        <f t="shared" si="6"/>
        <v>0.81207798499999972</v>
      </c>
      <c r="X99">
        <f t="shared" si="6"/>
        <v>3.540375</v>
      </c>
      <c r="Y99">
        <f t="shared" si="6"/>
        <v>0</v>
      </c>
      <c r="Z99">
        <f t="shared" si="6"/>
        <v>0.19825245000000041</v>
      </c>
      <c r="AA99">
        <f t="shared" si="6"/>
        <v>0.15799051999999997</v>
      </c>
      <c r="AB99">
        <f t="shared" si="6"/>
        <v>0.18523186724999999</v>
      </c>
      <c r="AC99">
        <f t="shared" si="6"/>
        <v>0.11686371974999997</v>
      </c>
      <c r="AD99">
        <f t="shared" si="6"/>
        <v>0.10502606124999998</v>
      </c>
      <c r="AE99">
        <f t="shared" si="6"/>
        <v>0</v>
      </c>
      <c r="AF99">
        <f t="shared" si="6"/>
        <v>0.30361680099999955</v>
      </c>
      <c r="AG99">
        <f t="shared" si="6"/>
        <v>1.0304050799999989</v>
      </c>
      <c r="AH99">
        <f t="shared" si="6"/>
        <v>0.78176943975000035</v>
      </c>
      <c r="AI99">
        <f t="shared" si="6"/>
        <v>2.7691380499999998E-2</v>
      </c>
      <c r="AJ99">
        <f t="shared" si="6"/>
        <v>0</v>
      </c>
      <c r="AK99">
        <f t="shared" si="6"/>
        <v>0.63733871999999991</v>
      </c>
      <c r="AL99">
        <f t="shared" si="6"/>
        <v>0</v>
      </c>
      <c r="AM99">
        <f t="shared" si="6"/>
        <v>0.2756970789999999</v>
      </c>
      <c r="AN99">
        <f t="shared" si="6"/>
        <v>1.6266485000000008E-2</v>
      </c>
      <c r="AO99">
        <f t="shared" si="6"/>
        <v>0</v>
      </c>
      <c r="AP99">
        <f t="shared" si="6"/>
        <v>2.1777000000000019E-2</v>
      </c>
      <c r="AQ99">
        <f t="shared" si="6"/>
        <v>0.56737356424999985</v>
      </c>
      <c r="AR99">
        <f t="shared" si="6"/>
        <v>1.1259419999999998</v>
      </c>
      <c r="AS99">
        <f t="shared" si="6"/>
        <v>0.75754669949999975</v>
      </c>
      <c r="AT99">
        <f t="shared" si="6"/>
        <v>0.26994240000000019</v>
      </c>
      <c r="AU99">
        <f t="shared" si="6"/>
        <v>0</v>
      </c>
      <c r="AV99">
        <f t="shared" si="6"/>
        <v>0.13149105599999988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2.0089530142500003</v>
      </c>
      <c r="BA99">
        <f>SUM(B99:AZ99)</f>
        <v>53.891271007250012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5.4368749999999968E-4</v>
      </c>
      <c r="BG99">
        <f t="shared" si="7"/>
        <v>0</v>
      </c>
      <c r="BH99">
        <f t="shared" si="7"/>
        <v>2.6760000000000039E-5</v>
      </c>
      <c r="BI99">
        <f t="shared" si="7"/>
        <v>2.0058000000000003E-2</v>
      </c>
      <c r="BJ99">
        <f t="shared" ref="BJ99:CW99" si="8">SUM(BJ3:BJ98)/4000</f>
        <v>0</v>
      </c>
      <c r="BK99">
        <f t="shared" si="8"/>
        <v>3.8235200000000003E-4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8.5019232000000028E-2</v>
      </c>
      <c r="BR99">
        <f t="shared" si="8"/>
        <v>1.11569475E-2</v>
      </c>
      <c r="BS99">
        <f t="shared" si="8"/>
        <v>3.9359999999999951E-2</v>
      </c>
      <c r="BT99">
        <f t="shared" si="8"/>
        <v>5.56118775E-3</v>
      </c>
      <c r="BU99">
        <f t="shared" si="8"/>
        <v>6.4620360000000182E-2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0.10212403150000013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4.4224999999999931E-2</v>
      </c>
      <c r="CC99">
        <f t="shared" si="8"/>
        <v>2.0282499999999978E-2</v>
      </c>
      <c r="CD99">
        <f t="shared" si="8"/>
        <v>4.2120000000000039E-2</v>
      </c>
      <c r="CE99">
        <f t="shared" si="8"/>
        <v>0</v>
      </c>
      <c r="CF99">
        <f t="shared" si="8"/>
        <v>5.5050000000000064E-3</v>
      </c>
      <c r="CG99">
        <f t="shared" si="8"/>
        <v>4.5359999999999907E-2</v>
      </c>
      <c r="CH99">
        <f t="shared" si="8"/>
        <v>6.2005350000000018E-3</v>
      </c>
      <c r="CI99">
        <f t="shared" si="8"/>
        <v>0.17732999999999971</v>
      </c>
      <c r="CJ99">
        <f t="shared" si="8"/>
        <v>4.6799999999999946E-2</v>
      </c>
      <c r="CK99">
        <f t="shared" si="8"/>
        <v>4.4160000000000067E-2</v>
      </c>
      <c r="CL99">
        <f t="shared" si="8"/>
        <v>8.5019207999999832E-2</v>
      </c>
      <c r="CM99">
        <f t="shared" si="8"/>
        <v>2.2442735999999974E-2</v>
      </c>
      <c r="CN99">
        <f t="shared" si="8"/>
        <v>8.5019232000000028E-2</v>
      </c>
      <c r="CO99">
        <f t="shared" si="8"/>
        <v>7.0382499999999917E-2</v>
      </c>
      <c r="CP99">
        <f t="shared" si="8"/>
        <v>2.3855664000000047E-2</v>
      </c>
      <c r="CQ99">
        <f t="shared" si="8"/>
        <v>6.7041551999999949E-2</v>
      </c>
      <c r="CR99">
        <f t="shared" si="8"/>
        <v>8.5679999999999867E-2</v>
      </c>
      <c r="CS99">
        <f t="shared" si="8"/>
        <v>4.5247089000000032E-2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2.0089530142500003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CM3" sqref="CM3:CM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343.89</v>
      </c>
      <c r="L3">
        <v>437.61</v>
      </c>
      <c r="M3">
        <v>90.893079</v>
      </c>
      <c r="N3">
        <v>119.136178</v>
      </c>
      <c r="O3">
        <v>62.39</v>
      </c>
      <c r="P3">
        <v>66.108599999999996</v>
      </c>
      <c r="Q3">
        <v>16.053716000000001</v>
      </c>
      <c r="R3">
        <v>42.171599999999998</v>
      </c>
      <c r="S3">
        <v>24.850487999999999</v>
      </c>
      <c r="T3">
        <v>0.56000000000000005</v>
      </c>
      <c r="U3">
        <v>278.71192500000001</v>
      </c>
      <c r="V3">
        <v>20.625399999999999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42.933545000000002</v>
      </c>
      <c r="AH3">
        <v>0</v>
      </c>
      <c r="AI3">
        <v>0</v>
      </c>
      <c r="AJ3">
        <v>0</v>
      </c>
      <c r="AK3">
        <v>26.555779999999999</v>
      </c>
      <c r="AL3">
        <v>0</v>
      </c>
      <c r="AM3">
        <v>0</v>
      </c>
      <c r="AN3">
        <v>0.68552299999999999</v>
      </c>
      <c r="AO3">
        <v>0</v>
      </c>
      <c r="AP3">
        <v>0.38429999999999997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78.786441999999994</v>
      </c>
      <c r="BA3">
        <f>SUM(B3:AZ3)</f>
        <v>1945.9234590000001</v>
      </c>
      <c r="BB3">
        <v>0</v>
      </c>
      <c r="BD3">
        <v>7.12</v>
      </c>
      <c r="BE3">
        <v>1.95</v>
      </c>
      <c r="BF3">
        <v>2.2000000000000002</v>
      </c>
      <c r="BG3">
        <v>1.84</v>
      </c>
      <c r="BH3">
        <v>6</v>
      </c>
      <c r="BI3">
        <v>0.86</v>
      </c>
      <c r="BJ3">
        <v>1.73</v>
      </c>
      <c r="BK3">
        <v>1.78</v>
      </c>
      <c r="BL3">
        <v>0</v>
      </c>
      <c r="BM3">
        <v>0.2</v>
      </c>
      <c r="BN3">
        <v>3.5</v>
      </c>
      <c r="BO3">
        <v>1.89</v>
      </c>
      <c r="BP3">
        <v>0.25</v>
      </c>
      <c r="BQ3">
        <v>2.0099999999999998</v>
      </c>
      <c r="BR3">
        <v>2.19</v>
      </c>
      <c r="BS3">
        <v>1.64</v>
      </c>
      <c r="BT3">
        <v>2.6925150000000002</v>
      </c>
      <c r="BU3">
        <v>1.341844</v>
      </c>
      <c r="BV3">
        <v>1.974607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3.5424669999999998</v>
      </c>
      <c r="CK3">
        <v>0.935114</v>
      </c>
      <c r="CL3">
        <v>1.938104</v>
      </c>
      <c r="CM3">
        <v>3.5116900000000002</v>
      </c>
      <c r="CN3">
        <v>3.542468</v>
      </c>
      <c r="CO3">
        <v>4.2938999999999998</v>
      </c>
      <c r="CP3">
        <v>4.2581249999999997</v>
      </c>
      <c r="CQ3">
        <v>3.542468</v>
      </c>
      <c r="CR3">
        <v>0.83574999999999999</v>
      </c>
      <c r="CS3">
        <v>2.7933979999999998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78.786441999999994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339.2131</v>
      </c>
      <c r="L4">
        <v>437.61</v>
      </c>
      <c r="M4">
        <v>90.893079</v>
      </c>
      <c r="N4">
        <v>119.136178</v>
      </c>
      <c r="O4">
        <v>62.39</v>
      </c>
      <c r="P4">
        <v>66.108599999999996</v>
      </c>
      <c r="Q4">
        <v>17.138100000000001</v>
      </c>
      <c r="R4">
        <v>42.171599999999998</v>
      </c>
      <c r="S4">
        <v>20.3184</v>
      </c>
      <c r="T4">
        <v>0.56000000000000005</v>
      </c>
      <c r="U4">
        <v>279.18</v>
      </c>
      <c r="V4">
        <v>20.625399999999999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42.933545000000002</v>
      </c>
      <c r="AH4">
        <v>0</v>
      </c>
      <c r="AI4">
        <v>0</v>
      </c>
      <c r="AJ4">
        <v>0</v>
      </c>
      <c r="AK4">
        <v>26.555779999999999</v>
      </c>
      <c r="AL4">
        <v>0</v>
      </c>
      <c r="AM4">
        <v>0</v>
      </c>
      <c r="AN4">
        <v>0.68552299999999999</v>
      </c>
      <c r="AO4">
        <v>0</v>
      </c>
      <c r="AP4">
        <v>0.38429999999999997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78.786441999999994</v>
      </c>
      <c r="BA4">
        <f t="shared" ref="BA4:BA67" si="1">SUM(B4:AZ4)</f>
        <v>1938.2669300000002</v>
      </c>
      <c r="BB4">
        <v>1</v>
      </c>
      <c r="BD4">
        <v>7.12</v>
      </c>
      <c r="BE4">
        <v>1.95</v>
      </c>
      <c r="BF4">
        <v>2.2000000000000002</v>
      </c>
      <c r="BG4">
        <v>1.84</v>
      </c>
      <c r="BH4">
        <v>6</v>
      </c>
      <c r="BI4">
        <v>0.86</v>
      </c>
      <c r="BJ4">
        <v>1.73</v>
      </c>
      <c r="BK4">
        <v>1.78</v>
      </c>
      <c r="BL4">
        <v>0</v>
      </c>
      <c r="BM4">
        <v>0.2</v>
      </c>
      <c r="BN4">
        <v>3.5</v>
      </c>
      <c r="BO4">
        <v>1.89</v>
      </c>
      <c r="BP4">
        <v>0.25</v>
      </c>
      <c r="BQ4">
        <v>2.0099999999999998</v>
      </c>
      <c r="BR4">
        <v>2.19</v>
      </c>
      <c r="BS4">
        <v>1.64</v>
      </c>
      <c r="BT4">
        <v>2.6925150000000002</v>
      </c>
      <c r="BU4">
        <v>1.341844</v>
      </c>
      <c r="BV4">
        <v>1.974607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3.5424669999999998</v>
      </c>
      <c r="CK4">
        <v>0.935114</v>
      </c>
      <c r="CL4">
        <v>1.938104</v>
      </c>
      <c r="CM4">
        <v>3.5116900000000002</v>
      </c>
      <c r="CN4">
        <v>3.542468</v>
      </c>
      <c r="CO4">
        <v>4.2938999999999998</v>
      </c>
      <c r="CP4">
        <v>4.2581249999999997</v>
      </c>
      <c r="CQ4">
        <v>3.542468</v>
      </c>
      <c r="CR4">
        <v>0.83574999999999999</v>
      </c>
      <c r="CS4">
        <v>2.7933979999999998</v>
      </c>
      <c r="CT4">
        <v>0.49598399999999998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78.786441999999994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339.2131</v>
      </c>
      <c r="L5">
        <v>437.61</v>
      </c>
      <c r="M5">
        <v>90.893079</v>
      </c>
      <c r="N5">
        <v>119.136178</v>
      </c>
      <c r="O5">
        <v>62.39</v>
      </c>
      <c r="P5">
        <v>66.108599999999996</v>
      </c>
      <c r="Q5">
        <v>17.138100000000001</v>
      </c>
      <c r="R5">
        <v>42.261600000000001</v>
      </c>
      <c r="S5">
        <v>20.328399999999998</v>
      </c>
      <c r="T5">
        <v>0.56000000000000005</v>
      </c>
      <c r="U5">
        <v>279.18</v>
      </c>
      <c r="V5">
        <v>20.625399999999999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42.933545000000002</v>
      </c>
      <c r="AH5">
        <v>0</v>
      </c>
      <c r="AI5">
        <v>0</v>
      </c>
      <c r="AJ5">
        <v>0</v>
      </c>
      <c r="AK5">
        <v>26.555779999999999</v>
      </c>
      <c r="AL5">
        <v>0</v>
      </c>
      <c r="AM5">
        <v>0</v>
      </c>
      <c r="AN5">
        <v>0.68552299999999999</v>
      </c>
      <c r="AO5">
        <v>0</v>
      </c>
      <c r="AP5">
        <v>0.38429999999999997</v>
      </c>
      <c r="AQ5">
        <v>0</v>
      </c>
      <c r="AR5">
        <v>46.92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78.786441999999994</v>
      </c>
      <c r="BA5">
        <f t="shared" si="1"/>
        <v>1932.8469300000004</v>
      </c>
      <c r="BB5">
        <v>2</v>
      </c>
      <c r="BD5">
        <v>7.12</v>
      </c>
      <c r="BE5">
        <v>1.95</v>
      </c>
      <c r="BF5">
        <v>2.2000000000000002</v>
      </c>
      <c r="BG5">
        <v>1.84</v>
      </c>
      <c r="BH5">
        <v>6</v>
      </c>
      <c r="BI5">
        <v>0.86</v>
      </c>
      <c r="BJ5">
        <v>1.73</v>
      </c>
      <c r="BK5">
        <v>1.78</v>
      </c>
      <c r="BL5">
        <v>0</v>
      </c>
      <c r="BM5">
        <v>0.2</v>
      </c>
      <c r="BN5">
        <v>3.5</v>
      </c>
      <c r="BO5">
        <v>1.89</v>
      </c>
      <c r="BP5">
        <v>0.25</v>
      </c>
      <c r="BQ5">
        <v>2.0099999999999998</v>
      </c>
      <c r="BR5">
        <v>2.19</v>
      </c>
      <c r="BS5">
        <v>1.64</v>
      </c>
      <c r="BT5">
        <v>2.6925150000000002</v>
      </c>
      <c r="BU5">
        <v>1.341844</v>
      </c>
      <c r="BV5">
        <v>1.974607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3.5424669999999998</v>
      </c>
      <c r="CK5">
        <v>0.935114</v>
      </c>
      <c r="CL5">
        <v>1.938104</v>
      </c>
      <c r="CM5">
        <v>3.5116900000000002</v>
      </c>
      <c r="CN5">
        <v>3.542468</v>
      </c>
      <c r="CO5">
        <v>4.2938999999999998</v>
      </c>
      <c r="CP5">
        <v>4.2581249999999997</v>
      </c>
      <c r="CQ5">
        <v>3.542468</v>
      </c>
      <c r="CR5">
        <v>0.83574999999999999</v>
      </c>
      <c r="CS5">
        <v>2.7933979999999998</v>
      </c>
      <c r="CT5">
        <v>0.49598399999999998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78.786441999999994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339.2131</v>
      </c>
      <c r="L6">
        <v>437.61</v>
      </c>
      <c r="M6">
        <v>90.893079</v>
      </c>
      <c r="N6">
        <v>119.136178</v>
      </c>
      <c r="O6">
        <v>62.39</v>
      </c>
      <c r="P6">
        <v>66.108599999999996</v>
      </c>
      <c r="Q6">
        <v>17.138100000000001</v>
      </c>
      <c r="R6">
        <v>42.261600000000001</v>
      </c>
      <c r="S6">
        <v>20.328399999999998</v>
      </c>
      <c r="T6">
        <v>0.56000000000000005</v>
      </c>
      <c r="U6">
        <v>279.18</v>
      </c>
      <c r="V6">
        <v>20.625399999999999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42.933545000000002</v>
      </c>
      <c r="AH6">
        <v>0</v>
      </c>
      <c r="AI6">
        <v>0</v>
      </c>
      <c r="AJ6">
        <v>0</v>
      </c>
      <c r="AK6">
        <v>26.555779999999999</v>
      </c>
      <c r="AL6">
        <v>0</v>
      </c>
      <c r="AM6">
        <v>0</v>
      </c>
      <c r="AN6">
        <v>0.68552299999999999</v>
      </c>
      <c r="AO6">
        <v>0</v>
      </c>
      <c r="AP6">
        <v>0.38429999999999997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78.786441999999994</v>
      </c>
      <c r="BA6">
        <f t="shared" si="1"/>
        <v>1932.8469300000004</v>
      </c>
      <c r="BB6">
        <v>3</v>
      </c>
      <c r="BD6">
        <v>7.12</v>
      </c>
      <c r="BE6">
        <v>1.95</v>
      </c>
      <c r="BF6">
        <v>2.2000000000000002</v>
      </c>
      <c r="BG6">
        <v>1.84</v>
      </c>
      <c r="BH6">
        <v>6</v>
      </c>
      <c r="BI6">
        <v>0.86</v>
      </c>
      <c r="BJ6">
        <v>1.73</v>
      </c>
      <c r="BK6">
        <v>1.78</v>
      </c>
      <c r="BL6">
        <v>0</v>
      </c>
      <c r="BM6">
        <v>0.2</v>
      </c>
      <c r="BN6">
        <v>3.5</v>
      </c>
      <c r="BO6">
        <v>1.89</v>
      </c>
      <c r="BP6">
        <v>0.25</v>
      </c>
      <c r="BQ6">
        <v>2.0099999999999998</v>
      </c>
      <c r="BR6">
        <v>2.19</v>
      </c>
      <c r="BS6">
        <v>1.64</v>
      </c>
      <c r="BT6">
        <v>2.6925150000000002</v>
      </c>
      <c r="BU6">
        <v>1.341844</v>
      </c>
      <c r="BV6">
        <v>1.974607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3.5424669999999998</v>
      </c>
      <c r="CK6">
        <v>0.935114</v>
      </c>
      <c r="CL6">
        <v>1.938104</v>
      </c>
      <c r="CM6">
        <v>3.5116900000000002</v>
      </c>
      <c r="CN6">
        <v>3.542468</v>
      </c>
      <c r="CO6">
        <v>4.2938999999999998</v>
      </c>
      <c r="CP6">
        <v>4.2581249999999997</v>
      </c>
      <c r="CQ6">
        <v>3.542468</v>
      </c>
      <c r="CR6">
        <v>0.83574999999999999</v>
      </c>
      <c r="CS6">
        <v>2.7933979999999998</v>
      </c>
      <c r="CT6">
        <v>0.49598399999999998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78.786441999999994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339.2131</v>
      </c>
      <c r="L7">
        <v>437.61</v>
      </c>
      <c r="M7">
        <v>90.893079</v>
      </c>
      <c r="N7">
        <v>119.136178</v>
      </c>
      <c r="O7">
        <v>62.39</v>
      </c>
      <c r="P7">
        <v>66.108599999999996</v>
      </c>
      <c r="Q7">
        <v>17.148099999999999</v>
      </c>
      <c r="R7">
        <v>42.281599999999997</v>
      </c>
      <c r="S7">
        <v>20.3384</v>
      </c>
      <c r="T7">
        <v>0.56000000000000005</v>
      </c>
      <c r="U7">
        <v>279.18</v>
      </c>
      <c r="V7">
        <v>20.625399999999999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42.933545000000002</v>
      </c>
      <c r="AH7">
        <v>0</v>
      </c>
      <c r="AI7">
        <v>0</v>
      </c>
      <c r="AJ7">
        <v>0</v>
      </c>
      <c r="AK7">
        <v>26.555779999999999</v>
      </c>
      <c r="AL7">
        <v>0</v>
      </c>
      <c r="AM7">
        <v>0</v>
      </c>
      <c r="AN7">
        <v>0.68552299999999999</v>
      </c>
      <c r="AO7">
        <v>0</v>
      </c>
      <c r="AP7">
        <v>0</v>
      </c>
      <c r="AQ7">
        <v>0</v>
      </c>
      <c r="AR7">
        <v>46.92</v>
      </c>
      <c r="AS7">
        <v>32.688360000000003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78.786441999999994</v>
      </c>
      <c r="BA7">
        <f t="shared" si="1"/>
        <v>1932.5026300000004</v>
      </c>
      <c r="BB7">
        <v>4</v>
      </c>
      <c r="BD7">
        <v>7.12</v>
      </c>
      <c r="BE7">
        <v>1.95</v>
      </c>
      <c r="BF7">
        <v>2.2000000000000002</v>
      </c>
      <c r="BG7">
        <v>1.84</v>
      </c>
      <c r="BH7">
        <v>6</v>
      </c>
      <c r="BI7">
        <v>0.86</v>
      </c>
      <c r="BJ7">
        <v>1.73</v>
      </c>
      <c r="BK7">
        <v>1.78</v>
      </c>
      <c r="BL7">
        <v>0</v>
      </c>
      <c r="BM7">
        <v>0.2</v>
      </c>
      <c r="BN7">
        <v>3.5</v>
      </c>
      <c r="BO7">
        <v>1.89</v>
      </c>
      <c r="BP7">
        <v>0.25</v>
      </c>
      <c r="BQ7">
        <v>2.0099999999999998</v>
      </c>
      <c r="BR7">
        <v>2.19</v>
      </c>
      <c r="BS7">
        <v>1.64</v>
      </c>
      <c r="BT7">
        <v>2.6925150000000002</v>
      </c>
      <c r="BU7">
        <v>1.341844</v>
      </c>
      <c r="BV7">
        <v>1.974607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3.5424669999999998</v>
      </c>
      <c r="CK7">
        <v>0.935114</v>
      </c>
      <c r="CL7">
        <v>1.938104</v>
      </c>
      <c r="CM7">
        <v>3.5116900000000002</v>
      </c>
      <c r="CN7">
        <v>3.542468</v>
      </c>
      <c r="CO7">
        <v>4.2938999999999998</v>
      </c>
      <c r="CP7">
        <v>4.2581249999999997</v>
      </c>
      <c r="CQ7">
        <v>3.542468</v>
      </c>
      <c r="CR7">
        <v>0.83574999999999999</v>
      </c>
      <c r="CS7">
        <v>2.7933979999999998</v>
      </c>
      <c r="CT7">
        <v>0.49598399999999998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78.786441999999994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339.2131</v>
      </c>
      <c r="L8">
        <v>437.61</v>
      </c>
      <c r="M8">
        <v>90.893079</v>
      </c>
      <c r="N8">
        <v>119.136178</v>
      </c>
      <c r="O8">
        <v>62.39</v>
      </c>
      <c r="P8">
        <v>66.108599999999996</v>
      </c>
      <c r="Q8">
        <v>17.158100000000001</v>
      </c>
      <c r="R8">
        <v>42.281599999999997</v>
      </c>
      <c r="S8">
        <v>20.3384</v>
      </c>
      <c r="T8">
        <v>0.56000000000000005</v>
      </c>
      <c r="U8">
        <v>279.18</v>
      </c>
      <c r="V8">
        <v>20.625399999999999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42.933545000000002</v>
      </c>
      <c r="AH8">
        <v>0</v>
      </c>
      <c r="AI8">
        <v>0</v>
      </c>
      <c r="AJ8">
        <v>0</v>
      </c>
      <c r="AK8">
        <v>26.555779999999999</v>
      </c>
      <c r="AL8">
        <v>0</v>
      </c>
      <c r="AM8">
        <v>0</v>
      </c>
      <c r="AN8">
        <v>0.68552299999999999</v>
      </c>
      <c r="AO8">
        <v>0</v>
      </c>
      <c r="AP8">
        <v>0</v>
      </c>
      <c r="AQ8">
        <v>0</v>
      </c>
      <c r="AR8">
        <v>46.92</v>
      </c>
      <c r="AS8">
        <v>32.688360000000003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78.304148999999995</v>
      </c>
      <c r="BA8">
        <f t="shared" si="1"/>
        <v>1932.0303370000006</v>
      </c>
      <c r="BB8">
        <v>5</v>
      </c>
      <c r="BD8">
        <v>7.12</v>
      </c>
      <c r="BE8">
        <v>1.95</v>
      </c>
      <c r="BF8">
        <v>2.2000000000000002</v>
      </c>
      <c r="BG8">
        <v>1.84</v>
      </c>
      <c r="BH8">
        <v>6</v>
      </c>
      <c r="BI8">
        <v>0.86</v>
      </c>
      <c r="BJ8">
        <v>1.73</v>
      </c>
      <c r="BK8">
        <v>1.78</v>
      </c>
      <c r="BL8">
        <v>0</v>
      </c>
      <c r="BM8">
        <v>0.2</v>
      </c>
      <c r="BN8">
        <v>3.5</v>
      </c>
      <c r="BO8">
        <v>1.89</v>
      </c>
      <c r="BP8">
        <v>0.25</v>
      </c>
      <c r="BQ8">
        <v>2.0099999999999998</v>
      </c>
      <c r="BR8">
        <v>2.19</v>
      </c>
      <c r="BS8">
        <v>1.64</v>
      </c>
      <c r="BT8">
        <v>2.6925150000000002</v>
      </c>
      <c r="BU8">
        <v>1.341844</v>
      </c>
      <c r="BV8">
        <v>1.974607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3.5424669999999998</v>
      </c>
      <c r="CK8">
        <v>0.935114</v>
      </c>
      <c r="CL8">
        <v>1.938104</v>
      </c>
      <c r="CM8">
        <v>3.5116900000000002</v>
      </c>
      <c r="CN8">
        <v>3.542468</v>
      </c>
      <c r="CO8">
        <v>4.2938999999999998</v>
      </c>
      <c r="CP8">
        <v>4.2581249999999997</v>
      </c>
      <c r="CQ8">
        <v>3.542468</v>
      </c>
      <c r="CR8">
        <v>0.83574999999999999</v>
      </c>
      <c r="CS8">
        <v>2.7933979999999998</v>
      </c>
      <c r="CT8">
        <v>1.3691E-2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78.304148999999995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339.2131</v>
      </c>
      <c r="L9">
        <v>437.61</v>
      </c>
      <c r="M9">
        <v>90.893079</v>
      </c>
      <c r="N9">
        <v>119.136178</v>
      </c>
      <c r="O9">
        <v>62.39</v>
      </c>
      <c r="P9">
        <v>66.108599999999996</v>
      </c>
      <c r="Q9">
        <v>17.158100000000001</v>
      </c>
      <c r="R9">
        <v>42.281599999999997</v>
      </c>
      <c r="S9">
        <v>20.3384</v>
      </c>
      <c r="T9">
        <v>0.56000000000000005</v>
      </c>
      <c r="U9">
        <v>279.18</v>
      </c>
      <c r="V9">
        <v>20.625399999999999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42.933545000000002</v>
      </c>
      <c r="AH9">
        <v>0</v>
      </c>
      <c r="AI9">
        <v>0</v>
      </c>
      <c r="AJ9">
        <v>0</v>
      </c>
      <c r="AK9">
        <v>26.555779999999999</v>
      </c>
      <c r="AL9">
        <v>0</v>
      </c>
      <c r="AM9">
        <v>0</v>
      </c>
      <c r="AN9">
        <v>0.68552299999999999</v>
      </c>
      <c r="AO9">
        <v>0</v>
      </c>
      <c r="AP9">
        <v>0</v>
      </c>
      <c r="AQ9">
        <v>0</v>
      </c>
      <c r="AR9">
        <v>46.92</v>
      </c>
      <c r="AS9">
        <v>32.688360000000003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78.312038000000001</v>
      </c>
      <c r="BA9">
        <f t="shared" si="1"/>
        <v>1932.0382260000006</v>
      </c>
      <c r="BB9">
        <v>6</v>
      </c>
      <c r="BD9">
        <v>7.12</v>
      </c>
      <c r="BE9">
        <v>1.95</v>
      </c>
      <c r="BF9">
        <v>2.2000000000000002</v>
      </c>
      <c r="BG9">
        <v>1.84</v>
      </c>
      <c r="BH9">
        <v>6</v>
      </c>
      <c r="BI9">
        <v>0.86</v>
      </c>
      <c r="BJ9">
        <v>1.73</v>
      </c>
      <c r="BK9">
        <v>1.78</v>
      </c>
      <c r="BL9">
        <v>0</v>
      </c>
      <c r="BM9">
        <v>0.2</v>
      </c>
      <c r="BN9">
        <v>3.5</v>
      </c>
      <c r="BO9">
        <v>1.89</v>
      </c>
      <c r="BP9">
        <v>0.25</v>
      </c>
      <c r="BQ9">
        <v>2.0099999999999998</v>
      </c>
      <c r="BR9">
        <v>2.19</v>
      </c>
      <c r="BS9">
        <v>1.64</v>
      </c>
      <c r="BT9">
        <v>2.6925150000000002</v>
      </c>
      <c r="BU9">
        <v>1.341844</v>
      </c>
      <c r="BV9">
        <v>1.9961869999999999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3.5424669999999998</v>
      </c>
      <c r="CK9">
        <v>0.935114</v>
      </c>
      <c r="CL9">
        <v>1.938104</v>
      </c>
      <c r="CM9">
        <v>3.5116900000000002</v>
      </c>
      <c r="CN9">
        <v>3.542468</v>
      </c>
      <c r="CO9">
        <v>4.2938999999999998</v>
      </c>
      <c r="CP9">
        <v>4.2581249999999997</v>
      </c>
      <c r="CQ9">
        <v>3.542468</v>
      </c>
      <c r="CR9">
        <v>0.83574999999999999</v>
      </c>
      <c r="CS9">
        <v>2.7933979999999998</v>
      </c>
      <c r="CT9">
        <v>0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78.312038000000001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339.2131</v>
      </c>
      <c r="L10">
        <v>437.61</v>
      </c>
      <c r="M10">
        <v>90.893079</v>
      </c>
      <c r="N10">
        <v>119.136178</v>
      </c>
      <c r="O10">
        <v>62.39</v>
      </c>
      <c r="P10">
        <v>66.108599999999996</v>
      </c>
      <c r="Q10">
        <v>17.158100000000001</v>
      </c>
      <c r="R10">
        <v>42.281599999999997</v>
      </c>
      <c r="S10">
        <v>20.3384</v>
      </c>
      <c r="T10">
        <v>0.56000000000000005</v>
      </c>
      <c r="U10">
        <v>279.18</v>
      </c>
      <c r="V10">
        <v>20.625399999999999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42.933545000000002</v>
      </c>
      <c r="AH10">
        <v>0</v>
      </c>
      <c r="AI10">
        <v>0</v>
      </c>
      <c r="AJ10">
        <v>0</v>
      </c>
      <c r="AK10">
        <v>26.555779999999999</v>
      </c>
      <c r="AL10">
        <v>0</v>
      </c>
      <c r="AM10">
        <v>0</v>
      </c>
      <c r="AN10">
        <v>0.68552299999999999</v>
      </c>
      <c r="AO10">
        <v>0</v>
      </c>
      <c r="AP10">
        <v>0</v>
      </c>
      <c r="AQ10">
        <v>0</v>
      </c>
      <c r="AR10">
        <v>46.92</v>
      </c>
      <c r="AS10">
        <v>32.688360000000003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78.312038000000001</v>
      </c>
      <c r="BA10">
        <f t="shared" si="1"/>
        <v>1932.0382260000006</v>
      </c>
      <c r="BB10">
        <v>7</v>
      </c>
      <c r="BD10">
        <v>7.12</v>
      </c>
      <c r="BE10">
        <v>1.95</v>
      </c>
      <c r="BF10">
        <v>2.2000000000000002</v>
      </c>
      <c r="BG10">
        <v>1.84</v>
      </c>
      <c r="BH10">
        <v>6</v>
      </c>
      <c r="BI10">
        <v>0.86</v>
      </c>
      <c r="BJ10">
        <v>1.73</v>
      </c>
      <c r="BK10">
        <v>1.78</v>
      </c>
      <c r="BL10">
        <v>0</v>
      </c>
      <c r="BM10">
        <v>0.2</v>
      </c>
      <c r="BN10">
        <v>3.5</v>
      </c>
      <c r="BO10">
        <v>1.89</v>
      </c>
      <c r="BP10">
        <v>0.25</v>
      </c>
      <c r="BQ10">
        <v>2.0099999999999998</v>
      </c>
      <c r="BR10">
        <v>2.19</v>
      </c>
      <c r="BS10">
        <v>1.64</v>
      </c>
      <c r="BT10">
        <v>2.6925150000000002</v>
      </c>
      <c r="BU10">
        <v>1.341844</v>
      </c>
      <c r="BV10">
        <v>1.9961869999999999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3.5424669999999998</v>
      </c>
      <c r="CK10">
        <v>0.935114</v>
      </c>
      <c r="CL10">
        <v>1.938104</v>
      </c>
      <c r="CM10">
        <v>3.5116900000000002</v>
      </c>
      <c r="CN10">
        <v>3.542468</v>
      </c>
      <c r="CO10">
        <v>4.2938999999999998</v>
      </c>
      <c r="CP10">
        <v>4.2581249999999997</v>
      </c>
      <c r="CQ10">
        <v>3.542468</v>
      </c>
      <c r="CR10">
        <v>0.83574999999999999</v>
      </c>
      <c r="CS10">
        <v>2.7933979999999998</v>
      </c>
      <c r="CT10">
        <v>0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78.312038000000001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339.2131</v>
      </c>
      <c r="L11">
        <v>437.61</v>
      </c>
      <c r="M11">
        <v>90.893079</v>
      </c>
      <c r="N11">
        <v>119.136178</v>
      </c>
      <c r="O11">
        <v>62.39</v>
      </c>
      <c r="P11">
        <v>66.108599999999996</v>
      </c>
      <c r="Q11">
        <v>17.158100000000001</v>
      </c>
      <c r="R11">
        <v>42.271599999999999</v>
      </c>
      <c r="S11">
        <v>20.328399999999998</v>
      </c>
      <c r="T11">
        <v>0.56000000000000005</v>
      </c>
      <c r="U11">
        <v>279.18</v>
      </c>
      <c r="V11">
        <v>20.625399999999999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6.503171</v>
      </c>
      <c r="AG11">
        <v>42.933545000000002</v>
      </c>
      <c r="AH11">
        <v>0</v>
      </c>
      <c r="AI11">
        <v>0</v>
      </c>
      <c r="AJ11">
        <v>0</v>
      </c>
      <c r="AK11">
        <v>26.555779999999999</v>
      </c>
      <c r="AL11">
        <v>0</v>
      </c>
      <c r="AM11">
        <v>0</v>
      </c>
      <c r="AN11">
        <v>0.68552299999999999</v>
      </c>
      <c r="AO11">
        <v>0</v>
      </c>
      <c r="AP11">
        <v>0</v>
      </c>
      <c r="AQ11">
        <v>0</v>
      </c>
      <c r="AR11">
        <v>52.44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78.312038000000001</v>
      </c>
      <c r="BA11">
        <f t="shared" si="1"/>
        <v>1934.9182320000004</v>
      </c>
      <c r="BB11">
        <v>8</v>
      </c>
      <c r="BD11">
        <v>7.12</v>
      </c>
      <c r="BE11">
        <v>1.95</v>
      </c>
      <c r="BF11">
        <v>2.2000000000000002</v>
      </c>
      <c r="BG11">
        <v>1.84</v>
      </c>
      <c r="BH11">
        <v>6</v>
      </c>
      <c r="BI11">
        <v>0.86</v>
      </c>
      <c r="BJ11">
        <v>1.73</v>
      </c>
      <c r="BK11">
        <v>1.78</v>
      </c>
      <c r="BL11">
        <v>0</v>
      </c>
      <c r="BM11">
        <v>0.2</v>
      </c>
      <c r="BN11">
        <v>3.5</v>
      </c>
      <c r="BO11">
        <v>1.89</v>
      </c>
      <c r="BP11">
        <v>0.25</v>
      </c>
      <c r="BQ11">
        <v>2.0099999999999998</v>
      </c>
      <c r="BR11">
        <v>2.19</v>
      </c>
      <c r="BS11">
        <v>1.64</v>
      </c>
      <c r="BT11">
        <v>2.6925150000000002</v>
      </c>
      <c r="BU11">
        <v>1.341844</v>
      </c>
      <c r="BV11">
        <v>1.9961869999999999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3.5424669999999998</v>
      </c>
      <c r="CK11">
        <v>0.935114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4.2581249999999997</v>
      </c>
      <c r="CQ11">
        <v>3.542468</v>
      </c>
      <c r="CR11">
        <v>0.83574999999999999</v>
      </c>
      <c r="CS11">
        <v>2.7933979999999998</v>
      </c>
      <c r="CT11">
        <v>0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78.312038000000001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339.2131</v>
      </c>
      <c r="L12">
        <v>437.61</v>
      </c>
      <c r="M12">
        <v>90.893079</v>
      </c>
      <c r="N12">
        <v>119.136178</v>
      </c>
      <c r="O12">
        <v>62.39</v>
      </c>
      <c r="P12">
        <v>66.108599999999996</v>
      </c>
      <c r="Q12">
        <v>17.158100000000001</v>
      </c>
      <c r="R12">
        <v>42.271599999999999</v>
      </c>
      <c r="S12">
        <v>20.328399999999998</v>
      </c>
      <c r="T12">
        <v>0.56000000000000005</v>
      </c>
      <c r="U12">
        <v>279.18</v>
      </c>
      <c r="V12">
        <v>20.625399999999999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6.503171</v>
      </c>
      <c r="AG12">
        <v>42.933545000000002</v>
      </c>
      <c r="AH12">
        <v>0</v>
      </c>
      <c r="AI12">
        <v>0</v>
      </c>
      <c r="AJ12">
        <v>0</v>
      </c>
      <c r="AK12">
        <v>26.555779999999999</v>
      </c>
      <c r="AL12">
        <v>0</v>
      </c>
      <c r="AM12">
        <v>0</v>
      </c>
      <c r="AN12">
        <v>0.68552299999999999</v>
      </c>
      <c r="AO12">
        <v>0</v>
      </c>
      <c r="AP12">
        <v>0</v>
      </c>
      <c r="AQ12">
        <v>0</v>
      </c>
      <c r="AR12">
        <v>52.44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78.312038000000001</v>
      </c>
      <c r="BA12">
        <f t="shared" si="1"/>
        <v>1934.9182320000004</v>
      </c>
      <c r="BB12">
        <v>9</v>
      </c>
      <c r="BD12">
        <v>7.12</v>
      </c>
      <c r="BE12">
        <v>1.95</v>
      </c>
      <c r="BF12">
        <v>2.2000000000000002</v>
      </c>
      <c r="BG12">
        <v>1.84</v>
      </c>
      <c r="BH12">
        <v>6</v>
      </c>
      <c r="BI12">
        <v>0.86</v>
      </c>
      <c r="BJ12">
        <v>1.73</v>
      </c>
      <c r="BK12">
        <v>1.78</v>
      </c>
      <c r="BL12">
        <v>0</v>
      </c>
      <c r="BM12">
        <v>0.2</v>
      </c>
      <c r="BN12">
        <v>3.5</v>
      </c>
      <c r="BO12">
        <v>1.89</v>
      </c>
      <c r="BP12">
        <v>0.25</v>
      </c>
      <c r="BQ12">
        <v>2.0099999999999998</v>
      </c>
      <c r="BR12">
        <v>2.19</v>
      </c>
      <c r="BS12">
        <v>1.64</v>
      </c>
      <c r="BT12">
        <v>2.6925150000000002</v>
      </c>
      <c r="BU12">
        <v>1.341844</v>
      </c>
      <c r="BV12">
        <v>1.9961869999999999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3.5424669999999998</v>
      </c>
      <c r="CK12">
        <v>0.935114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4.2581249999999997</v>
      </c>
      <c r="CQ12">
        <v>3.542468</v>
      </c>
      <c r="CR12">
        <v>0.83574999999999999</v>
      </c>
      <c r="CS12">
        <v>2.7933979999999998</v>
      </c>
      <c r="CT12">
        <v>0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78.312038000000001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339.2131</v>
      </c>
      <c r="L13">
        <v>381.27480000000003</v>
      </c>
      <c r="M13">
        <v>90.893079</v>
      </c>
      <c r="N13">
        <v>119.136178</v>
      </c>
      <c r="O13">
        <v>62.39</v>
      </c>
      <c r="P13">
        <v>66.108599999999996</v>
      </c>
      <c r="Q13">
        <v>17.158100000000001</v>
      </c>
      <c r="R13">
        <v>42.271599999999999</v>
      </c>
      <c r="S13">
        <v>20.328399999999998</v>
      </c>
      <c r="T13">
        <v>0.56000000000000005</v>
      </c>
      <c r="U13">
        <v>279.18</v>
      </c>
      <c r="V13">
        <v>20.625399999999999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6.503171</v>
      </c>
      <c r="AG13">
        <v>42.933545000000002</v>
      </c>
      <c r="AH13">
        <v>0</v>
      </c>
      <c r="AI13">
        <v>0</v>
      </c>
      <c r="AJ13">
        <v>0</v>
      </c>
      <c r="AK13">
        <v>26.555779999999999</v>
      </c>
      <c r="AL13">
        <v>0</v>
      </c>
      <c r="AM13">
        <v>0</v>
      </c>
      <c r="AN13">
        <v>0.68552299999999999</v>
      </c>
      <c r="AO13">
        <v>0</v>
      </c>
      <c r="AP13">
        <v>0</v>
      </c>
      <c r="AQ13">
        <v>0</v>
      </c>
      <c r="AR13">
        <v>46.92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78.312038000000001</v>
      </c>
      <c r="BA13">
        <f t="shared" si="1"/>
        <v>1873.0630320000002</v>
      </c>
      <c r="BB13">
        <v>10</v>
      </c>
      <c r="BD13">
        <v>7.12</v>
      </c>
      <c r="BE13">
        <v>1.95</v>
      </c>
      <c r="BF13">
        <v>2.2000000000000002</v>
      </c>
      <c r="BG13">
        <v>1.84</v>
      </c>
      <c r="BH13">
        <v>6</v>
      </c>
      <c r="BI13">
        <v>0.86</v>
      </c>
      <c r="BJ13">
        <v>1.73</v>
      </c>
      <c r="BK13">
        <v>1.78</v>
      </c>
      <c r="BL13">
        <v>0</v>
      </c>
      <c r="BM13">
        <v>0.2</v>
      </c>
      <c r="BN13">
        <v>3.5</v>
      </c>
      <c r="BO13">
        <v>1.89</v>
      </c>
      <c r="BP13">
        <v>0.25</v>
      </c>
      <c r="BQ13">
        <v>2.0099999999999998</v>
      </c>
      <c r="BR13">
        <v>2.19</v>
      </c>
      <c r="BS13">
        <v>1.64</v>
      </c>
      <c r="BT13">
        <v>2.6925150000000002</v>
      </c>
      <c r="BU13">
        <v>1.341844</v>
      </c>
      <c r="BV13">
        <v>1.9961869999999999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3.5424669999999998</v>
      </c>
      <c r="CK13">
        <v>0.935114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4.2581249999999997</v>
      </c>
      <c r="CQ13">
        <v>3.542468</v>
      </c>
      <c r="CR13">
        <v>0.83574999999999999</v>
      </c>
      <c r="CS13">
        <v>2.7933979999999998</v>
      </c>
      <c r="CT13">
        <v>0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78.312038000000001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339.2131</v>
      </c>
      <c r="L14">
        <v>311.27480000000003</v>
      </c>
      <c r="M14">
        <v>90.893079</v>
      </c>
      <c r="N14">
        <v>119.136178</v>
      </c>
      <c r="O14">
        <v>62.39</v>
      </c>
      <c r="P14">
        <v>66.108599999999996</v>
      </c>
      <c r="Q14">
        <v>17.158100000000001</v>
      </c>
      <c r="R14">
        <v>42.281599999999997</v>
      </c>
      <c r="S14">
        <v>20.3384</v>
      </c>
      <c r="T14">
        <v>0.56000000000000005</v>
      </c>
      <c r="U14">
        <v>279.18</v>
      </c>
      <c r="V14">
        <v>20.625399999999999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6.503171</v>
      </c>
      <c r="AG14">
        <v>42.933545000000002</v>
      </c>
      <c r="AH14">
        <v>19.544236000000001</v>
      </c>
      <c r="AI14">
        <v>0</v>
      </c>
      <c r="AJ14">
        <v>0</v>
      </c>
      <c r="AK14">
        <v>26.555779999999999</v>
      </c>
      <c r="AL14">
        <v>0</v>
      </c>
      <c r="AM14">
        <v>0</v>
      </c>
      <c r="AN14">
        <v>0.68552299999999999</v>
      </c>
      <c r="AO14">
        <v>0</v>
      </c>
      <c r="AP14">
        <v>0</v>
      </c>
      <c r="AQ14">
        <v>0</v>
      </c>
      <c r="AR14">
        <v>46.92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78.467764000000003</v>
      </c>
      <c r="BA14">
        <f t="shared" si="1"/>
        <v>1822.7829940000001</v>
      </c>
      <c r="BB14">
        <v>11</v>
      </c>
      <c r="BD14">
        <v>7.12</v>
      </c>
      <c r="BE14">
        <v>1.95</v>
      </c>
      <c r="BF14">
        <v>2.2000000000000002</v>
      </c>
      <c r="BG14">
        <v>1.84</v>
      </c>
      <c r="BH14">
        <v>6</v>
      </c>
      <c r="BI14">
        <v>0.86</v>
      </c>
      <c r="BJ14">
        <v>1.73</v>
      </c>
      <c r="BK14">
        <v>1.78</v>
      </c>
      <c r="BL14">
        <v>0</v>
      </c>
      <c r="BM14">
        <v>0.2</v>
      </c>
      <c r="BN14">
        <v>3.5</v>
      </c>
      <c r="BO14">
        <v>1.89</v>
      </c>
      <c r="BP14">
        <v>0.25</v>
      </c>
      <c r="BQ14">
        <v>2.0099999999999998</v>
      </c>
      <c r="BR14">
        <v>2.19</v>
      </c>
      <c r="BS14">
        <v>1.64</v>
      </c>
      <c r="BT14">
        <v>2.6925150000000002</v>
      </c>
      <c r="BU14">
        <v>1.341844</v>
      </c>
      <c r="BV14">
        <v>1.9961869999999999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3.5424669999999998</v>
      </c>
      <c r="CK14">
        <v>0.935114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4.2581249999999997</v>
      </c>
      <c r="CQ14">
        <v>3.542468</v>
      </c>
      <c r="CR14">
        <v>0.83574999999999999</v>
      </c>
      <c r="CS14">
        <v>2.7933979999999998</v>
      </c>
      <c r="CT14">
        <v>0</v>
      </c>
      <c r="CU14">
        <v>0</v>
      </c>
      <c r="CV14">
        <v>0.155726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78.467764000000003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339.2131</v>
      </c>
      <c r="L15">
        <v>271.27480000000003</v>
      </c>
      <c r="M15">
        <v>90.893079</v>
      </c>
      <c r="N15">
        <v>119.136178</v>
      </c>
      <c r="O15">
        <v>62.39</v>
      </c>
      <c r="P15">
        <v>66.108599999999996</v>
      </c>
      <c r="Q15">
        <v>17.158100000000001</v>
      </c>
      <c r="R15">
        <v>42.271599999999999</v>
      </c>
      <c r="S15">
        <v>20.328399999999998</v>
      </c>
      <c r="T15">
        <v>0.56000000000000005</v>
      </c>
      <c r="U15">
        <v>275.625</v>
      </c>
      <c r="V15">
        <v>20.625399999999999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6.503171</v>
      </c>
      <c r="AG15">
        <v>42.933545000000002</v>
      </c>
      <c r="AH15">
        <v>19.544236000000001</v>
      </c>
      <c r="AI15">
        <v>0</v>
      </c>
      <c r="AJ15">
        <v>0</v>
      </c>
      <c r="AK15">
        <v>26.555779999999999</v>
      </c>
      <c r="AL15">
        <v>0</v>
      </c>
      <c r="AM15">
        <v>0</v>
      </c>
      <c r="AN15">
        <v>0.68552299999999999</v>
      </c>
      <c r="AO15">
        <v>0</v>
      </c>
      <c r="AP15">
        <v>0</v>
      </c>
      <c r="AQ15">
        <v>0</v>
      </c>
      <c r="AR15">
        <v>46.92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78.467764000000003</v>
      </c>
      <c r="BA15">
        <f t="shared" si="1"/>
        <v>1779.2079940000001</v>
      </c>
      <c r="BB15">
        <v>12</v>
      </c>
      <c r="BD15">
        <v>7.12</v>
      </c>
      <c r="BE15">
        <v>1.95</v>
      </c>
      <c r="BF15">
        <v>2.2000000000000002</v>
      </c>
      <c r="BG15">
        <v>1.84</v>
      </c>
      <c r="BH15">
        <v>6</v>
      </c>
      <c r="BI15">
        <v>0.86</v>
      </c>
      <c r="BJ15">
        <v>1.73</v>
      </c>
      <c r="BK15">
        <v>1.78</v>
      </c>
      <c r="BL15">
        <v>0</v>
      </c>
      <c r="BM15">
        <v>0.2</v>
      </c>
      <c r="BN15">
        <v>3.5</v>
      </c>
      <c r="BO15">
        <v>1.89</v>
      </c>
      <c r="BP15">
        <v>0.25</v>
      </c>
      <c r="BQ15">
        <v>2.0099999999999998</v>
      </c>
      <c r="BR15">
        <v>2.19</v>
      </c>
      <c r="BS15">
        <v>1.64</v>
      </c>
      <c r="BT15">
        <v>2.6925150000000002</v>
      </c>
      <c r="BU15">
        <v>1.341844</v>
      </c>
      <c r="BV15">
        <v>1.9961869999999999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3.5424669999999998</v>
      </c>
      <c r="CK15">
        <v>0.935114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4.2581249999999997</v>
      </c>
      <c r="CQ15">
        <v>3.542468</v>
      </c>
      <c r="CR15">
        <v>0.83574999999999999</v>
      </c>
      <c r="CS15">
        <v>2.7933979999999998</v>
      </c>
      <c r="CT15">
        <v>0</v>
      </c>
      <c r="CU15">
        <v>0</v>
      </c>
      <c r="CV15">
        <v>0.155726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78.467764000000003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339.2131</v>
      </c>
      <c r="L16">
        <v>271.27480000000003</v>
      </c>
      <c r="M16">
        <v>90.893079</v>
      </c>
      <c r="N16">
        <v>119.136178</v>
      </c>
      <c r="O16">
        <v>62.39</v>
      </c>
      <c r="P16">
        <v>66.108599999999996</v>
      </c>
      <c r="Q16">
        <v>17.158100000000001</v>
      </c>
      <c r="R16">
        <v>42.271599999999999</v>
      </c>
      <c r="S16">
        <v>20.328399999999998</v>
      </c>
      <c r="T16">
        <v>0.56000000000000005</v>
      </c>
      <c r="U16">
        <v>275.625</v>
      </c>
      <c r="V16">
        <v>20.625399999999999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6.503171</v>
      </c>
      <c r="AG16">
        <v>42.933545000000002</v>
      </c>
      <c r="AH16">
        <v>19.544236000000001</v>
      </c>
      <c r="AI16">
        <v>0</v>
      </c>
      <c r="AJ16">
        <v>0</v>
      </c>
      <c r="AK16">
        <v>26.555779999999999</v>
      </c>
      <c r="AL16">
        <v>0</v>
      </c>
      <c r="AM16">
        <v>0</v>
      </c>
      <c r="AN16">
        <v>0.68552299999999999</v>
      </c>
      <c r="AO16">
        <v>0</v>
      </c>
      <c r="AP16">
        <v>0</v>
      </c>
      <c r="AQ16">
        <v>0</v>
      </c>
      <c r="AR16">
        <v>46.92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78.467764000000003</v>
      </c>
      <c r="BA16">
        <f t="shared" si="1"/>
        <v>1779.2079940000001</v>
      </c>
      <c r="BB16">
        <v>13</v>
      </c>
      <c r="BD16">
        <v>7.12</v>
      </c>
      <c r="BE16">
        <v>1.95</v>
      </c>
      <c r="BF16">
        <v>2.2000000000000002</v>
      </c>
      <c r="BG16">
        <v>1.84</v>
      </c>
      <c r="BH16">
        <v>6</v>
      </c>
      <c r="BI16">
        <v>0.86</v>
      </c>
      <c r="BJ16">
        <v>1.73</v>
      </c>
      <c r="BK16">
        <v>1.78</v>
      </c>
      <c r="BL16">
        <v>0</v>
      </c>
      <c r="BM16">
        <v>0.2</v>
      </c>
      <c r="BN16">
        <v>3.5</v>
      </c>
      <c r="BO16">
        <v>1.89</v>
      </c>
      <c r="BP16">
        <v>0.25</v>
      </c>
      <c r="BQ16">
        <v>2.0099999999999998</v>
      </c>
      <c r="BR16">
        <v>2.19</v>
      </c>
      <c r="BS16">
        <v>1.64</v>
      </c>
      <c r="BT16">
        <v>2.6925150000000002</v>
      </c>
      <c r="BU16">
        <v>1.341844</v>
      </c>
      <c r="BV16">
        <v>1.9961869999999999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3.5424669999999998</v>
      </c>
      <c r="CK16">
        <v>0.935114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4.2581249999999997</v>
      </c>
      <c r="CQ16">
        <v>3.542468</v>
      </c>
      <c r="CR16">
        <v>0.83574999999999999</v>
      </c>
      <c r="CS16">
        <v>2.7933979999999998</v>
      </c>
      <c r="CT16">
        <v>0</v>
      </c>
      <c r="CU16">
        <v>0</v>
      </c>
      <c r="CV16">
        <v>0.155726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78.467764000000003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339.2131</v>
      </c>
      <c r="L17">
        <v>271.27480000000003</v>
      </c>
      <c r="M17">
        <v>90.893079</v>
      </c>
      <c r="N17">
        <v>119.136178</v>
      </c>
      <c r="O17">
        <v>62.39</v>
      </c>
      <c r="P17">
        <v>66.108599999999996</v>
      </c>
      <c r="Q17">
        <v>17.158100000000001</v>
      </c>
      <c r="R17">
        <v>42.251600000000003</v>
      </c>
      <c r="S17">
        <v>20.3184</v>
      </c>
      <c r="T17">
        <v>0.56000000000000005</v>
      </c>
      <c r="U17">
        <v>275.625</v>
      </c>
      <c r="V17">
        <v>20.625399999999999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42.933545000000002</v>
      </c>
      <c r="AH17">
        <v>19.544236000000001</v>
      </c>
      <c r="AI17">
        <v>0</v>
      </c>
      <c r="AJ17">
        <v>0</v>
      </c>
      <c r="AK17">
        <v>26.555779999999999</v>
      </c>
      <c r="AL17">
        <v>0</v>
      </c>
      <c r="AM17">
        <v>0</v>
      </c>
      <c r="AN17">
        <v>0.68552299999999999</v>
      </c>
      <c r="AO17">
        <v>0</v>
      </c>
      <c r="AP17">
        <v>0</v>
      </c>
      <c r="AQ17">
        <v>0</v>
      </c>
      <c r="AR17">
        <v>46.92</v>
      </c>
      <c r="AS17">
        <v>32.688360000000003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78.489345</v>
      </c>
      <c r="BA17">
        <f t="shared" si="1"/>
        <v>1781.8195690000002</v>
      </c>
      <c r="BB17">
        <v>14</v>
      </c>
      <c r="BD17">
        <v>7.12</v>
      </c>
      <c r="BE17">
        <v>1.95</v>
      </c>
      <c r="BF17">
        <v>2.2000000000000002</v>
      </c>
      <c r="BG17">
        <v>1.84</v>
      </c>
      <c r="BH17">
        <v>6</v>
      </c>
      <c r="BI17">
        <v>0.86</v>
      </c>
      <c r="BJ17">
        <v>1.73</v>
      </c>
      <c r="BK17">
        <v>1.78</v>
      </c>
      <c r="BL17">
        <v>0</v>
      </c>
      <c r="BM17">
        <v>0.2</v>
      </c>
      <c r="BN17">
        <v>3.5</v>
      </c>
      <c r="BO17">
        <v>1.89</v>
      </c>
      <c r="BP17">
        <v>0.25</v>
      </c>
      <c r="BQ17">
        <v>2.0099999999999998</v>
      </c>
      <c r="BR17">
        <v>2.19</v>
      </c>
      <c r="BS17">
        <v>1.64</v>
      </c>
      <c r="BT17">
        <v>2.6925150000000002</v>
      </c>
      <c r="BU17">
        <v>1.341844</v>
      </c>
      <c r="BV17">
        <v>2.0177679999999998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3.5424669999999998</v>
      </c>
      <c r="CK17">
        <v>0.935114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4.2581249999999997</v>
      </c>
      <c r="CQ17">
        <v>3.542468</v>
      </c>
      <c r="CR17">
        <v>0.83574999999999999</v>
      </c>
      <c r="CS17">
        <v>2.7933979999999998</v>
      </c>
      <c r="CT17">
        <v>0</v>
      </c>
      <c r="CU17">
        <v>0</v>
      </c>
      <c r="CV17">
        <v>0.155726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78.489345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339.2131</v>
      </c>
      <c r="L18">
        <v>311.27480000000003</v>
      </c>
      <c r="M18">
        <v>90.893079</v>
      </c>
      <c r="N18">
        <v>119.136178</v>
      </c>
      <c r="O18">
        <v>62.39</v>
      </c>
      <c r="P18">
        <v>66.108599999999996</v>
      </c>
      <c r="Q18">
        <v>17.158100000000001</v>
      </c>
      <c r="R18">
        <v>42.251600000000003</v>
      </c>
      <c r="S18">
        <v>20.3184</v>
      </c>
      <c r="T18">
        <v>0.56000000000000005</v>
      </c>
      <c r="U18">
        <v>275.625</v>
      </c>
      <c r="V18">
        <v>20.625399999999999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42.933545000000002</v>
      </c>
      <c r="AH18">
        <v>19.544236000000001</v>
      </c>
      <c r="AI18">
        <v>0</v>
      </c>
      <c r="AJ18">
        <v>0</v>
      </c>
      <c r="AK18">
        <v>26.555779999999999</v>
      </c>
      <c r="AL18">
        <v>0</v>
      </c>
      <c r="AM18">
        <v>5.376684</v>
      </c>
      <c r="AN18">
        <v>0.68552299999999999</v>
      </c>
      <c r="AO18">
        <v>0</v>
      </c>
      <c r="AP18">
        <v>0</v>
      </c>
      <c r="AQ18">
        <v>0</v>
      </c>
      <c r="AR18">
        <v>46.92</v>
      </c>
      <c r="AS18">
        <v>32.688360000000003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78.489345</v>
      </c>
      <c r="BA18">
        <f t="shared" si="1"/>
        <v>1827.1962530000003</v>
      </c>
      <c r="BB18">
        <v>15</v>
      </c>
      <c r="BD18">
        <v>7.12</v>
      </c>
      <c r="BE18">
        <v>1.95</v>
      </c>
      <c r="BF18">
        <v>2.2000000000000002</v>
      </c>
      <c r="BG18">
        <v>1.84</v>
      </c>
      <c r="BH18">
        <v>6</v>
      </c>
      <c r="BI18">
        <v>0.86</v>
      </c>
      <c r="BJ18">
        <v>1.73</v>
      </c>
      <c r="BK18">
        <v>1.78</v>
      </c>
      <c r="BL18">
        <v>0</v>
      </c>
      <c r="BM18">
        <v>0.2</v>
      </c>
      <c r="BN18">
        <v>3.5</v>
      </c>
      <c r="BO18">
        <v>1.89</v>
      </c>
      <c r="BP18">
        <v>0.25</v>
      </c>
      <c r="BQ18">
        <v>2.0099999999999998</v>
      </c>
      <c r="BR18">
        <v>2.19</v>
      </c>
      <c r="BS18">
        <v>1.64</v>
      </c>
      <c r="BT18">
        <v>2.6925150000000002</v>
      </c>
      <c r="BU18">
        <v>1.341844</v>
      </c>
      <c r="BV18">
        <v>2.0177679999999998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3.5424669999999998</v>
      </c>
      <c r="CK18">
        <v>0.935114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4.2581249999999997</v>
      </c>
      <c r="CQ18">
        <v>3.542468</v>
      </c>
      <c r="CR18">
        <v>0.83574999999999999</v>
      </c>
      <c r="CS18">
        <v>2.7933979999999998</v>
      </c>
      <c r="CT18">
        <v>0</v>
      </c>
      <c r="CU18">
        <v>0</v>
      </c>
      <c r="CV18">
        <v>0.155726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78.489345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339.2131</v>
      </c>
      <c r="L19">
        <v>381.27480000000003</v>
      </c>
      <c r="M19">
        <v>90.893079</v>
      </c>
      <c r="N19">
        <v>119.136178</v>
      </c>
      <c r="O19">
        <v>62.39</v>
      </c>
      <c r="P19">
        <v>66.108599999999996</v>
      </c>
      <c r="Q19">
        <v>17.158100000000001</v>
      </c>
      <c r="R19">
        <v>42.251600000000003</v>
      </c>
      <c r="S19">
        <v>20.3184</v>
      </c>
      <c r="T19">
        <v>0.56000000000000005</v>
      </c>
      <c r="U19">
        <v>275.625</v>
      </c>
      <c r="V19">
        <v>20.625399999999999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42.933545000000002</v>
      </c>
      <c r="AH19">
        <v>19.544236000000001</v>
      </c>
      <c r="AI19">
        <v>0</v>
      </c>
      <c r="AJ19">
        <v>0</v>
      </c>
      <c r="AK19">
        <v>26.555779999999999</v>
      </c>
      <c r="AL19">
        <v>0</v>
      </c>
      <c r="AM19">
        <v>5.376684</v>
      </c>
      <c r="AN19">
        <v>0.68552299999999999</v>
      </c>
      <c r="AO19">
        <v>0</v>
      </c>
      <c r="AP19">
        <v>0</v>
      </c>
      <c r="AQ19">
        <v>0</v>
      </c>
      <c r="AR19">
        <v>52.44</v>
      </c>
      <c r="AS19">
        <v>32.688360000000003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78.489345</v>
      </c>
      <c r="BA19">
        <f t="shared" si="1"/>
        <v>1902.7162530000003</v>
      </c>
      <c r="BB19">
        <v>16</v>
      </c>
      <c r="BD19">
        <v>7.12</v>
      </c>
      <c r="BE19">
        <v>1.95</v>
      </c>
      <c r="BF19">
        <v>2.2000000000000002</v>
      </c>
      <c r="BG19">
        <v>1.84</v>
      </c>
      <c r="BH19">
        <v>6</v>
      </c>
      <c r="BI19">
        <v>0.86</v>
      </c>
      <c r="BJ19">
        <v>1.73</v>
      </c>
      <c r="BK19">
        <v>1.78</v>
      </c>
      <c r="BL19">
        <v>0</v>
      </c>
      <c r="BM19">
        <v>0.2</v>
      </c>
      <c r="BN19">
        <v>3.5</v>
      </c>
      <c r="BO19">
        <v>1.89</v>
      </c>
      <c r="BP19">
        <v>0.25</v>
      </c>
      <c r="BQ19">
        <v>2.0099999999999998</v>
      </c>
      <c r="BR19">
        <v>2.19</v>
      </c>
      <c r="BS19">
        <v>1.64</v>
      </c>
      <c r="BT19">
        <v>2.6925150000000002</v>
      </c>
      <c r="BU19">
        <v>1.341844</v>
      </c>
      <c r="BV19">
        <v>2.0177679999999998</v>
      </c>
      <c r="BW19">
        <v>1.9429620000000001</v>
      </c>
      <c r="BX19">
        <v>0.97984300000000002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3.5424669999999998</v>
      </c>
      <c r="CK19">
        <v>0.935114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4.2581249999999997</v>
      </c>
      <c r="CQ19">
        <v>3.542468</v>
      </c>
      <c r="CR19">
        <v>0.83574999999999999</v>
      </c>
      <c r="CS19">
        <v>2.7933979999999998</v>
      </c>
      <c r="CT19">
        <v>0</v>
      </c>
      <c r="CU19">
        <v>0</v>
      </c>
      <c r="CV19">
        <v>0.155726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78.489345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339.2131</v>
      </c>
      <c r="L20">
        <v>437.61</v>
      </c>
      <c r="M20">
        <v>90.893079</v>
      </c>
      <c r="N20">
        <v>119.136178</v>
      </c>
      <c r="O20">
        <v>62.39</v>
      </c>
      <c r="P20">
        <v>66.108599999999996</v>
      </c>
      <c r="Q20">
        <v>17.158100000000001</v>
      </c>
      <c r="R20">
        <v>42.261600000000001</v>
      </c>
      <c r="S20">
        <v>20.328399999999998</v>
      </c>
      <c r="T20">
        <v>0.56000000000000005</v>
      </c>
      <c r="U20">
        <v>275.625</v>
      </c>
      <c r="V20">
        <v>20.625399999999999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42.933545000000002</v>
      </c>
      <c r="AH20">
        <v>19.544236000000001</v>
      </c>
      <c r="AI20">
        <v>0</v>
      </c>
      <c r="AJ20">
        <v>0</v>
      </c>
      <c r="AK20">
        <v>26.555779999999999</v>
      </c>
      <c r="AL20">
        <v>0</v>
      </c>
      <c r="AM20">
        <v>5.376684</v>
      </c>
      <c r="AN20">
        <v>0.68552299999999999</v>
      </c>
      <c r="AO20">
        <v>0</v>
      </c>
      <c r="AP20">
        <v>0</v>
      </c>
      <c r="AQ20">
        <v>0</v>
      </c>
      <c r="AR20">
        <v>52.44</v>
      </c>
      <c r="AS20">
        <v>32.688360000000003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78.489345</v>
      </c>
      <c r="BA20">
        <f t="shared" si="1"/>
        <v>1959.0714530000005</v>
      </c>
      <c r="BB20">
        <v>17</v>
      </c>
      <c r="BD20">
        <v>7.12</v>
      </c>
      <c r="BE20">
        <v>1.95</v>
      </c>
      <c r="BF20">
        <v>2.2000000000000002</v>
      </c>
      <c r="BG20">
        <v>1.84</v>
      </c>
      <c r="BH20">
        <v>6</v>
      </c>
      <c r="BI20">
        <v>0.86</v>
      </c>
      <c r="BJ20">
        <v>1.73</v>
      </c>
      <c r="BK20">
        <v>1.78</v>
      </c>
      <c r="BL20">
        <v>0</v>
      </c>
      <c r="BM20">
        <v>0.2</v>
      </c>
      <c r="BN20">
        <v>3.5</v>
      </c>
      <c r="BO20">
        <v>1.89</v>
      </c>
      <c r="BP20">
        <v>0.25</v>
      </c>
      <c r="BQ20">
        <v>2.0099999999999998</v>
      </c>
      <c r="BR20">
        <v>2.19</v>
      </c>
      <c r="BS20">
        <v>1.64</v>
      </c>
      <c r="BT20">
        <v>2.6925150000000002</v>
      </c>
      <c r="BU20">
        <v>1.341844</v>
      </c>
      <c r="BV20">
        <v>2.0177679999999998</v>
      </c>
      <c r="BW20">
        <v>1.9429620000000001</v>
      </c>
      <c r="BX20">
        <v>0.97984300000000002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3.5424669999999998</v>
      </c>
      <c r="CK20">
        <v>0.935114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4.2581249999999997</v>
      </c>
      <c r="CQ20">
        <v>3.542468</v>
      </c>
      <c r="CR20">
        <v>0.83574999999999999</v>
      </c>
      <c r="CS20">
        <v>2.7933979999999998</v>
      </c>
      <c r="CT20">
        <v>0</v>
      </c>
      <c r="CU20">
        <v>0</v>
      </c>
      <c r="CV20">
        <v>0.155726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78.489345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339.2131</v>
      </c>
      <c r="L21">
        <v>437.61</v>
      </c>
      <c r="M21">
        <v>90.893079</v>
      </c>
      <c r="N21">
        <v>119.136178</v>
      </c>
      <c r="O21">
        <v>62.39</v>
      </c>
      <c r="P21">
        <v>66.108599999999996</v>
      </c>
      <c r="Q21">
        <v>17.158100000000001</v>
      </c>
      <c r="R21">
        <v>42.261600000000001</v>
      </c>
      <c r="S21">
        <v>20.328399999999998</v>
      </c>
      <c r="T21">
        <v>0.56000000000000005</v>
      </c>
      <c r="U21">
        <v>275.625</v>
      </c>
      <c r="V21">
        <v>20.625399999999999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42.933545000000002</v>
      </c>
      <c r="AH21">
        <v>19.544236000000001</v>
      </c>
      <c r="AI21">
        <v>0</v>
      </c>
      <c r="AJ21">
        <v>0</v>
      </c>
      <c r="AK21">
        <v>26.555779999999999</v>
      </c>
      <c r="AL21">
        <v>0</v>
      </c>
      <c r="AM21">
        <v>10.918805000000001</v>
      </c>
      <c r="AN21">
        <v>0.68552299999999999</v>
      </c>
      <c r="AO21">
        <v>0</v>
      </c>
      <c r="AP21">
        <v>0</v>
      </c>
      <c r="AQ21">
        <v>0</v>
      </c>
      <c r="AR21">
        <v>46.92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78.489345</v>
      </c>
      <c r="BA21">
        <f t="shared" si="1"/>
        <v>1958.3025970000003</v>
      </c>
      <c r="BB21">
        <v>18</v>
      </c>
      <c r="BD21">
        <v>7.12</v>
      </c>
      <c r="BE21">
        <v>1.95</v>
      </c>
      <c r="BF21">
        <v>2.2000000000000002</v>
      </c>
      <c r="BG21">
        <v>1.84</v>
      </c>
      <c r="BH21">
        <v>6</v>
      </c>
      <c r="BI21">
        <v>0.86</v>
      </c>
      <c r="BJ21">
        <v>1.73</v>
      </c>
      <c r="BK21">
        <v>1.78</v>
      </c>
      <c r="BL21">
        <v>0</v>
      </c>
      <c r="BM21">
        <v>0.2</v>
      </c>
      <c r="BN21">
        <v>3.5</v>
      </c>
      <c r="BO21">
        <v>1.89</v>
      </c>
      <c r="BP21">
        <v>0.25</v>
      </c>
      <c r="BQ21">
        <v>2.0099999999999998</v>
      </c>
      <c r="BR21">
        <v>2.19</v>
      </c>
      <c r="BS21">
        <v>1.64</v>
      </c>
      <c r="BT21">
        <v>2.6925150000000002</v>
      </c>
      <c r="BU21">
        <v>1.341844</v>
      </c>
      <c r="BV21">
        <v>2.0177679999999998</v>
      </c>
      <c r="BW21">
        <v>1.9429620000000001</v>
      </c>
      <c r="BX21">
        <v>0.97984300000000002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3.5424669999999998</v>
      </c>
      <c r="CK21">
        <v>0.935114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4.2581249999999997</v>
      </c>
      <c r="CQ21">
        <v>3.542468</v>
      </c>
      <c r="CR21">
        <v>0.83574999999999999</v>
      </c>
      <c r="CS21">
        <v>2.7933979999999998</v>
      </c>
      <c r="CT21">
        <v>0</v>
      </c>
      <c r="CU21">
        <v>0</v>
      </c>
      <c r="CV21">
        <v>0.155726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78.489345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339.2131</v>
      </c>
      <c r="L22">
        <v>437.61</v>
      </c>
      <c r="M22">
        <v>90.893079</v>
      </c>
      <c r="N22">
        <v>119.136178</v>
      </c>
      <c r="O22">
        <v>62.39</v>
      </c>
      <c r="P22">
        <v>66.108599999999996</v>
      </c>
      <c r="Q22">
        <v>17.158100000000001</v>
      </c>
      <c r="R22">
        <v>42.251600000000003</v>
      </c>
      <c r="S22">
        <v>20.328399999999998</v>
      </c>
      <c r="T22">
        <v>0.56000000000000005</v>
      </c>
      <c r="U22">
        <v>275.625</v>
      </c>
      <c r="V22">
        <v>20.625399999999999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42.933545000000002</v>
      </c>
      <c r="AH22">
        <v>19.544236000000001</v>
      </c>
      <c r="AI22">
        <v>0</v>
      </c>
      <c r="AJ22">
        <v>0</v>
      </c>
      <c r="AK22">
        <v>26.555779999999999</v>
      </c>
      <c r="AL22">
        <v>0</v>
      </c>
      <c r="AM22">
        <v>10.918805000000001</v>
      </c>
      <c r="AN22">
        <v>0.68552299999999999</v>
      </c>
      <c r="AO22">
        <v>0</v>
      </c>
      <c r="AP22">
        <v>0</v>
      </c>
      <c r="AQ22">
        <v>0</v>
      </c>
      <c r="AR22">
        <v>46.92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78.489345</v>
      </c>
      <c r="BA22">
        <f t="shared" si="1"/>
        <v>1958.2925970000003</v>
      </c>
      <c r="BB22">
        <v>19</v>
      </c>
      <c r="BD22">
        <v>7.12</v>
      </c>
      <c r="BE22">
        <v>1.95</v>
      </c>
      <c r="BF22">
        <v>2.2000000000000002</v>
      </c>
      <c r="BG22">
        <v>1.84</v>
      </c>
      <c r="BH22">
        <v>6</v>
      </c>
      <c r="BI22">
        <v>0.86</v>
      </c>
      <c r="BJ22">
        <v>1.73</v>
      </c>
      <c r="BK22">
        <v>1.78</v>
      </c>
      <c r="BL22">
        <v>0</v>
      </c>
      <c r="BM22">
        <v>0.2</v>
      </c>
      <c r="BN22">
        <v>3.5</v>
      </c>
      <c r="BO22">
        <v>1.89</v>
      </c>
      <c r="BP22">
        <v>0.25</v>
      </c>
      <c r="BQ22">
        <v>2.0099999999999998</v>
      </c>
      <c r="BR22">
        <v>2.19</v>
      </c>
      <c r="BS22">
        <v>1.64</v>
      </c>
      <c r="BT22">
        <v>2.6925150000000002</v>
      </c>
      <c r="BU22">
        <v>1.341844</v>
      </c>
      <c r="BV22">
        <v>2.0177679999999998</v>
      </c>
      <c r="BW22">
        <v>1.9429620000000001</v>
      </c>
      <c r="BX22">
        <v>0.97984300000000002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3.5424669999999998</v>
      </c>
      <c r="CK22">
        <v>0.935114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4.2581249999999997</v>
      </c>
      <c r="CQ22">
        <v>3.542468</v>
      </c>
      <c r="CR22">
        <v>0.83574999999999999</v>
      </c>
      <c r="CS22">
        <v>2.7933979999999998</v>
      </c>
      <c r="CT22">
        <v>0</v>
      </c>
      <c r="CU22">
        <v>0</v>
      </c>
      <c r="CV22">
        <v>0.155726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78.489345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339.2063</v>
      </c>
      <c r="L23">
        <v>437.61</v>
      </c>
      <c r="M23">
        <v>90.893079</v>
      </c>
      <c r="N23">
        <v>119.136178</v>
      </c>
      <c r="O23">
        <v>62.39</v>
      </c>
      <c r="P23">
        <v>66.108599999999996</v>
      </c>
      <c r="Q23">
        <v>17.158100000000001</v>
      </c>
      <c r="R23">
        <v>42.1616</v>
      </c>
      <c r="S23">
        <v>20.308399999999999</v>
      </c>
      <c r="T23">
        <v>0.56000000000000005</v>
      </c>
      <c r="U23">
        <v>275.625</v>
      </c>
      <c r="V23">
        <v>20.625399999999999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42.933545000000002</v>
      </c>
      <c r="AH23">
        <v>39.088472000000003</v>
      </c>
      <c r="AI23">
        <v>0</v>
      </c>
      <c r="AJ23">
        <v>0</v>
      </c>
      <c r="AK23">
        <v>26.555779999999999</v>
      </c>
      <c r="AL23">
        <v>0</v>
      </c>
      <c r="AM23">
        <v>16.345120999999999</v>
      </c>
      <c r="AN23">
        <v>0.68552299999999999</v>
      </c>
      <c r="AO23">
        <v>0</v>
      </c>
      <c r="AP23">
        <v>0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78.645071000000002</v>
      </c>
      <c r="BA23">
        <f t="shared" si="1"/>
        <v>1983.3020749999998</v>
      </c>
      <c r="BB23">
        <v>20</v>
      </c>
      <c r="BD23">
        <v>7.12</v>
      </c>
      <c r="BE23">
        <v>1.95</v>
      </c>
      <c r="BF23">
        <v>2.2000000000000002</v>
      </c>
      <c r="BG23">
        <v>1.84</v>
      </c>
      <c r="BH23">
        <v>6</v>
      </c>
      <c r="BI23">
        <v>0.86</v>
      </c>
      <c r="BJ23">
        <v>1.73</v>
      </c>
      <c r="BK23">
        <v>1.78</v>
      </c>
      <c r="BL23">
        <v>0</v>
      </c>
      <c r="BM23">
        <v>0.2</v>
      </c>
      <c r="BN23">
        <v>3.5</v>
      </c>
      <c r="BO23">
        <v>1.89</v>
      </c>
      <c r="BP23">
        <v>0.25</v>
      </c>
      <c r="BQ23">
        <v>2.0099999999999998</v>
      </c>
      <c r="BR23">
        <v>2.19</v>
      </c>
      <c r="BS23">
        <v>1.64</v>
      </c>
      <c r="BT23">
        <v>2.6925150000000002</v>
      </c>
      <c r="BU23">
        <v>1.341844</v>
      </c>
      <c r="BV23">
        <v>2.0177679999999998</v>
      </c>
      <c r="BW23">
        <v>1.9429620000000001</v>
      </c>
      <c r="BX23">
        <v>0.97984300000000002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3.5424669999999998</v>
      </c>
      <c r="CK23">
        <v>0.935114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4.2581249999999997</v>
      </c>
      <c r="CQ23">
        <v>3.542468</v>
      </c>
      <c r="CR23">
        <v>0.83574999999999999</v>
      </c>
      <c r="CS23">
        <v>2.7933979999999998</v>
      </c>
      <c r="CT23">
        <v>0</v>
      </c>
      <c r="CU23">
        <v>0</v>
      </c>
      <c r="CV23">
        <v>0.31145200000000001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78.645071000000002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343.88319999999999</v>
      </c>
      <c r="L24">
        <v>437.61</v>
      </c>
      <c r="M24">
        <v>90.893079</v>
      </c>
      <c r="N24">
        <v>119.136178</v>
      </c>
      <c r="O24">
        <v>62.39</v>
      </c>
      <c r="P24">
        <v>66.108599999999996</v>
      </c>
      <c r="Q24">
        <v>21.7821</v>
      </c>
      <c r="R24">
        <v>42.1616</v>
      </c>
      <c r="S24">
        <v>26.302399999999999</v>
      </c>
      <c r="T24">
        <v>0.56000000000000005</v>
      </c>
      <c r="U24">
        <v>275.625</v>
      </c>
      <c r="V24">
        <v>20.625399999999999</v>
      </c>
      <c r="W24">
        <v>34.799309999999998</v>
      </c>
      <c r="X24">
        <v>147.515625</v>
      </c>
      <c r="Y24">
        <v>0</v>
      </c>
      <c r="Z24">
        <v>13.1076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42.933545000000002</v>
      </c>
      <c r="AH24">
        <v>39.088472000000003</v>
      </c>
      <c r="AI24">
        <v>0</v>
      </c>
      <c r="AJ24">
        <v>0</v>
      </c>
      <c r="AK24">
        <v>26.555779999999999</v>
      </c>
      <c r="AL24">
        <v>0</v>
      </c>
      <c r="AM24">
        <v>16.345120999999999</v>
      </c>
      <c r="AN24">
        <v>0.68552299999999999</v>
      </c>
      <c r="AO24">
        <v>0</v>
      </c>
      <c r="AP24">
        <v>0</v>
      </c>
      <c r="AQ24">
        <v>13.862531000000001</v>
      </c>
      <c r="AR24">
        <v>46.92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78.645071000000002</v>
      </c>
      <c r="BA24">
        <f t="shared" si="1"/>
        <v>2019.0133060000001</v>
      </c>
      <c r="BB24">
        <v>21</v>
      </c>
      <c r="BD24">
        <v>7.12</v>
      </c>
      <c r="BE24">
        <v>1.95</v>
      </c>
      <c r="BF24">
        <v>2.2000000000000002</v>
      </c>
      <c r="BG24">
        <v>1.84</v>
      </c>
      <c r="BH24">
        <v>6</v>
      </c>
      <c r="BI24">
        <v>0.86</v>
      </c>
      <c r="BJ24">
        <v>1.73</v>
      </c>
      <c r="BK24">
        <v>1.78</v>
      </c>
      <c r="BL24">
        <v>0</v>
      </c>
      <c r="BM24">
        <v>0.2</v>
      </c>
      <c r="BN24">
        <v>3.5</v>
      </c>
      <c r="BO24">
        <v>1.89</v>
      </c>
      <c r="BP24">
        <v>0.25</v>
      </c>
      <c r="BQ24">
        <v>2.0099999999999998</v>
      </c>
      <c r="BR24">
        <v>2.19</v>
      </c>
      <c r="BS24">
        <v>1.64</v>
      </c>
      <c r="BT24">
        <v>2.6925150000000002</v>
      </c>
      <c r="BU24">
        <v>1.341844</v>
      </c>
      <c r="BV24">
        <v>2.0177679999999998</v>
      </c>
      <c r="BW24">
        <v>1.9429620000000001</v>
      </c>
      <c r="BX24">
        <v>0.97984300000000002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3.5424669999999998</v>
      </c>
      <c r="CK24">
        <v>0.935114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4.2581249999999997</v>
      </c>
      <c r="CQ24">
        <v>3.542468</v>
      </c>
      <c r="CR24">
        <v>0.83574999999999999</v>
      </c>
      <c r="CS24">
        <v>2.7933979999999998</v>
      </c>
      <c r="CT24">
        <v>0</v>
      </c>
      <c r="CU24">
        <v>0</v>
      </c>
      <c r="CV24">
        <v>0.31145200000000001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78.645071000000002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342.58319999999998</v>
      </c>
      <c r="L25">
        <v>437.61</v>
      </c>
      <c r="M25">
        <v>90.893079</v>
      </c>
      <c r="N25">
        <v>119.136178</v>
      </c>
      <c r="O25">
        <v>62.39</v>
      </c>
      <c r="P25">
        <v>66.108599999999996</v>
      </c>
      <c r="Q25">
        <v>21.7821</v>
      </c>
      <c r="R25">
        <v>41.7316</v>
      </c>
      <c r="S25">
        <v>26.252400000000002</v>
      </c>
      <c r="T25">
        <v>0.56000000000000005</v>
      </c>
      <c r="U25">
        <v>275.625</v>
      </c>
      <c r="V25">
        <v>20.625399999999999</v>
      </c>
      <c r="W25">
        <v>34.799309999999998</v>
      </c>
      <c r="X25">
        <v>147.515625</v>
      </c>
      <c r="Y25">
        <v>0</v>
      </c>
      <c r="Z25">
        <v>13.1076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8.3321880000000004</v>
      </c>
      <c r="AG25">
        <v>42.933545000000002</v>
      </c>
      <c r="AH25">
        <v>41.042895999999999</v>
      </c>
      <c r="AI25">
        <v>0</v>
      </c>
      <c r="AJ25">
        <v>0</v>
      </c>
      <c r="AK25">
        <v>26.555779999999999</v>
      </c>
      <c r="AL25">
        <v>0</v>
      </c>
      <c r="AM25">
        <v>16.345120999999999</v>
      </c>
      <c r="AN25">
        <v>0.68552299999999999</v>
      </c>
      <c r="AO25">
        <v>0</v>
      </c>
      <c r="AP25">
        <v>0</v>
      </c>
      <c r="AQ25">
        <v>41.587591000000003</v>
      </c>
      <c r="AR25">
        <v>52.44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78.658974999999998</v>
      </c>
      <c r="BA25">
        <f t="shared" si="1"/>
        <v>2052.4466940000002</v>
      </c>
      <c r="BB25">
        <v>22</v>
      </c>
      <c r="BD25">
        <v>7.12</v>
      </c>
      <c r="BE25">
        <v>1.95</v>
      </c>
      <c r="BF25">
        <v>2.2000000000000002</v>
      </c>
      <c r="BG25">
        <v>1.84</v>
      </c>
      <c r="BH25">
        <v>6</v>
      </c>
      <c r="BI25">
        <v>0.86</v>
      </c>
      <c r="BJ25">
        <v>1.73</v>
      </c>
      <c r="BK25">
        <v>1.78</v>
      </c>
      <c r="BL25">
        <v>0</v>
      </c>
      <c r="BM25">
        <v>0.2</v>
      </c>
      <c r="BN25">
        <v>3.5</v>
      </c>
      <c r="BO25">
        <v>1.89</v>
      </c>
      <c r="BP25">
        <v>0.25</v>
      </c>
      <c r="BQ25">
        <v>2.0099999999999998</v>
      </c>
      <c r="BR25">
        <v>2.19</v>
      </c>
      <c r="BS25">
        <v>1.64</v>
      </c>
      <c r="BT25">
        <v>2.6925150000000002</v>
      </c>
      <c r="BU25">
        <v>1.341844</v>
      </c>
      <c r="BV25">
        <v>2.0177679999999998</v>
      </c>
      <c r="BW25">
        <v>1.9429620000000001</v>
      </c>
      <c r="BX25">
        <v>0.97984300000000002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3.5424669999999998</v>
      </c>
      <c r="CK25">
        <v>0.935114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4.2581249999999997</v>
      </c>
      <c r="CQ25">
        <v>3.542468</v>
      </c>
      <c r="CR25">
        <v>0.83574999999999999</v>
      </c>
      <c r="CS25">
        <v>2.7933979999999998</v>
      </c>
      <c r="CT25">
        <v>0</v>
      </c>
      <c r="CU25">
        <v>0</v>
      </c>
      <c r="CV25">
        <v>0.32535599999999998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78.658974999999998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342.58319999999998</v>
      </c>
      <c r="L26">
        <v>437.61</v>
      </c>
      <c r="M26">
        <v>90.893079</v>
      </c>
      <c r="N26">
        <v>119.136178</v>
      </c>
      <c r="O26">
        <v>62.39</v>
      </c>
      <c r="P26">
        <v>66.108599999999996</v>
      </c>
      <c r="Q26">
        <v>21.7821</v>
      </c>
      <c r="R26">
        <v>41.7316</v>
      </c>
      <c r="S26">
        <v>26.252400000000002</v>
      </c>
      <c r="T26">
        <v>0.56000000000000005</v>
      </c>
      <c r="U26">
        <v>275.625</v>
      </c>
      <c r="V26">
        <v>20.625399999999999</v>
      </c>
      <c r="W26">
        <v>34.799309999999998</v>
      </c>
      <c r="X26">
        <v>147.515625</v>
      </c>
      <c r="Y26">
        <v>0</v>
      </c>
      <c r="Z26">
        <v>13.1076</v>
      </c>
      <c r="AA26">
        <v>3.7919999999999998</v>
      </c>
      <c r="AB26">
        <v>3.4694120000000002</v>
      </c>
      <c r="AC26">
        <v>0</v>
      </c>
      <c r="AD26">
        <v>0</v>
      </c>
      <c r="AE26">
        <v>0</v>
      </c>
      <c r="AF26">
        <v>8.3321880000000004</v>
      </c>
      <c r="AG26">
        <v>42.933545000000002</v>
      </c>
      <c r="AH26">
        <v>61.564343000000001</v>
      </c>
      <c r="AI26">
        <v>0</v>
      </c>
      <c r="AJ26">
        <v>0</v>
      </c>
      <c r="AK26">
        <v>26.555779999999999</v>
      </c>
      <c r="AL26">
        <v>0</v>
      </c>
      <c r="AM26">
        <v>16.345120999999999</v>
      </c>
      <c r="AN26">
        <v>0.68552299999999999</v>
      </c>
      <c r="AO26">
        <v>0</v>
      </c>
      <c r="AP26">
        <v>0</v>
      </c>
      <c r="AQ26">
        <v>41.587591000000003</v>
      </c>
      <c r="AR26">
        <v>52.44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79.221367000000001</v>
      </c>
      <c r="BA26">
        <f t="shared" si="1"/>
        <v>2080.7919449999999</v>
      </c>
      <c r="BB26">
        <v>23</v>
      </c>
      <c r="BD26">
        <v>7.12</v>
      </c>
      <c r="BE26">
        <v>1.95</v>
      </c>
      <c r="BF26">
        <v>2.2000000000000002</v>
      </c>
      <c r="BG26">
        <v>1.84</v>
      </c>
      <c r="BH26">
        <v>6</v>
      </c>
      <c r="BI26">
        <v>0.88</v>
      </c>
      <c r="BJ26">
        <v>1.77</v>
      </c>
      <c r="BK26">
        <v>1.78</v>
      </c>
      <c r="BL26">
        <v>0</v>
      </c>
      <c r="BM26">
        <v>0.2</v>
      </c>
      <c r="BN26">
        <v>3.5</v>
      </c>
      <c r="BO26">
        <v>1.89</v>
      </c>
      <c r="BP26">
        <v>0.25</v>
      </c>
      <c r="BQ26">
        <v>2.0099999999999998</v>
      </c>
      <c r="BR26">
        <v>2.19</v>
      </c>
      <c r="BS26">
        <v>1.64</v>
      </c>
      <c r="BT26">
        <v>2.6925150000000002</v>
      </c>
      <c r="BU26">
        <v>1.341844</v>
      </c>
      <c r="BV26">
        <v>2.0177679999999998</v>
      </c>
      <c r="BW26">
        <v>1.9429620000000001</v>
      </c>
      <c r="BX26">
        <v>0.97984300000000002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3.5424669999999998</v>
      </c>
      <c r="CK26">
        <v>0.935114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4.2581249999999997</v>
      </c>
      <c r="CQ26">
        <v>3.542468</v>
      </c>
      <c r="CR26">
        <v>0.83574999999999999</v>
      </c>
      <c r="CS26">
        <v>2.7933979999999998</v>
      </c>
      <c r="CT26">
        <v>0</v>
      </c>
      <c r="CU26">
        <v>0.33832299999999998</v>
      </c>
      <c r="CV26">
        <v>0.489425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79.221367000000001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342.58319999999998</v>
      </c>
      <c r="L27">
        <v>437.61</v>
      </c>
      <c r="M27">
        <v>90.893079</v>
      </c>
      <c r="N27">
        <v>119.136178</v>
      </c>
      <c r="O27">
        <v>62.39</v>
      </c>
      <c r="P27">
        <v>66.108599999999996</v>
      </c>
      <c r="Q27">
        <v>21.592099999999999</v>
      </c>
      <c r="R27">
        <v>41.7316</v>
      </c>
      <c r="S27">
        <v>26.252400000000002</v>
      </c>
      <c r="T27">
        <v>0.56000000000000005</v>
      </c>
      <c r="U27">
        <v>275.625</v>
      </c>
      <c r="V27">
        <v>20.625399999999999</v>
      </c>
      <c r="W27">
        <v>34.799309999999998</v>
      </c>
      <c r="X27">
        <v>147.515625</v>
      </c>
      <c r="Y27">
        <v>0</v>
      </c>
      <c r="Z27">
        <v>13.1076</v>
      </c>
      <c r="AA27">
        <v>13.983000000000001</v>
      </c>
      <c r="AB27">
        <v>13.600092</v>
      </c>
      <c r="AC27">
        <v>7.9142219999999996</v>
      </c>
      <c r="AD27">
        <v>0</v>
      </c>
      <c r="AE27">
        <v>0</v>
      </c>
      <c r="AF27">
        <v>8.3321880000000004</v>
      </c>
      <c r="AG27">
        <v>42.933545000000002</v>
      </c>
      <c r="AH27">
        <v>68.404826</v>
      </c>
      <c r="AI27">
        <v>3.9559120000000001</v>
      </c>
      <c r="AJ27">
        <v>0</v>
      </c>
      <c r="AK27">
        <v>26.555779999999999</v>
      </c>
      <c r="AL27">
        <v>0</v>
      </c>
      <c r="AM27">
        <v>16.345120999999999</v>
      </c>
      <c r="AN27">
        <v>0.68552299999999999</v>
      </c>
      <c r="AO27">
        <v>0</v>
      </c>
      <c r="AP27">
        <v>0</v>
      </c>
      <c r="AQ27">
        <v>37.626868999999999</v>
      </c>
      <c r="AR27">
        <v>46.92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83.910071000000016</v>
      </c>
      <c r="BA27">
        <f t="shared" si="1"/>
        <v>2114.842224</v>
      </c>
      <c r="BB27">
        <v>24</v>
      </c>
      <c r="BD27">
        <v>7.12</v>
      </c>
      <c r="BE27">
        <v>1.95</v>
      </c>
      <c r="BF27">
        <v>3.03</v>
      </c>
      <c r="BG27">
        <v>1.84</v>
      </c>
      <c r="BH27">
        <v>9.34</v>
      </c>
      <c r="BI27">
        <v>0.83</v>
      </c>
      <c r="BJ27">
        <v>1.77</v>
      </c>
      <c r="BK27">
        <v>1.83</v>
      </c>
      <c r="BL27">
        <v>0</v>
      </c>
      <c r="BM27">
        <v>0.2</v>
      </c>
      <c r="BN27">
        <v>3.57</v>
      </c>
      <c r="BO27">
        <v>1.89</v>
      </c>
      <c r="BP27">
        <v>0.25</v>
      </c>
      <c r="BQ27">
        <v>2.0099999999999998</v>
      </c>
      <c r="BR27">
        <v>2.19</v>
      </c>
      <c r="BS27">
        <v>1.64</v>
      </c>
      <c r="BT27">
        <v>2.6925150000000002</v>
      </c>
      <c r="BU27">
        <v>1.341844</v>
      </c>
      <c r="BV27">
        <v>2.0177679999999998</v>
      </c>
      <c r="BW27">
        <v>1.9429620000000001</v>
      </c>
      <c r="BX27">
        <v>0.97984300000000002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3.5424669999999998</v>
      </c>
      <c r="CK27">
        <v>0.935114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4.2581249999999997</v>
      </c>
      <c r="CQ27">
        <v>3.542468</v>
      </c>
      <c r="CR27">
        <v>0.83574999999999999</v>
      </c>
      <c r="CS27">
        <v>2.7933979999999998</v>
      </c>
      <c r="CT27">
        <v>5.4765000000000001E-2</v>
      </c>
      <c r="CU27">
        <v>0.676647</v>
      </c>
      <c r="CV27">
        <v>0.54503999999999997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83.910071000000016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342.58319999999998</v>
      </c>
      <c r="L28">
        <v>437.61</v>
      </c>
      <c r="M28">
        <v>90.893079</v>
      </c>
      <c r="N28">
        <v>119.136178</v>
      </c>
      <c r="O28">
        <v>62.39</v>
      </c>
      <c r="P28">
        <v>66.108599999999996</v>
      </c>
      <c r="Q28">
        <v>21.592099999999999</v>
      </c>
      <c r="R28">
        <v>41.7316</v>
      </c>
      <c r="S28">
        <v>26.042400000000001</v>
      </c>
      <c r="T28">
        <v>0.56000000000000005</v>
      </c>
      <c r="U28">
        <v>275.625</v>
      </c>
      <c r="V28">
        <v>20.625399999999999</v>
      </c>
      <c r="W28">
        <v>34.799309999999998</v>
      </c>
      <c r="X28">
        <v>147.515625</v>
      </c>
      <c r="Y28">
        <v>0</v>
      </c>
      <c r="Z28">
        <v>13.1076</v>
      </c>
      <c r="AA28">
        <v>17.774999999999999</v>
      </c>
      <c r="AB28">
        <v>27.338961000000001</v>
      </c>
      <c r="AC28">
        <v>15.828445</v>
      </c>
      <c r="AD28">
        <v>9.4297959999999996</v>
      </c>
      <c r="AE28">
        <v>0</v>
      </c>
      <c r="AF28">
        <v>8.3321880000000004</v>
      </c>
      <c r="AG28">
        <v>42.933545000000002</v>
      </c>
      <c r="AH28">
        <v>96.059920000000005</v>
      </c>
      <c r="AI28">
        <v>17.142282999999999</v>
      </c>
      <c r="AJ28">
        <v>0</v>
      </c>
      <c r="AK28">
        <v>26.555779999999999</v>
      </c>
      <c r="AL28">
        <v>0</v>
      </c>
      <c r="AM28">
        <v>16.345120999999999</v>
      </c>
      <c r="AN28">
        <v>0.68552299999999999</v>
      </c>
      <c r="AO28">
        <v>0</v>
      </c>
      <c r="AP28">
        <v>0</v>
      </c>
      <c r="AQ28">
        <v>41.587591000000003</v>
      </c>
      <c r="AR28">
        <v>46.92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85.150352999999996</v>
      </c>
      <c r="BA28">
        <f t="shared" si="1"/>
        <v>2195.5495810000002</v>
      </c>
      <c r="BB28">
        <v>25</v>
      </c>
      <c r="BD28">
        <v>7.12</v>
      </c>
      <c r="BE28">
        <v>1.95</v>
      </c>
      <c r="BF28">
        <v>3.03</v>
      </c>
      <c r="BG28">
        <v>1.84</v>
      </c>
      <c r="BH28">
        <v>9.34</v>
      </c>
      <c r="BI28">
        <v>0.83</v>
      </c>
      <c r="BJ28">
        <v>1.77</v>
      </c>
      <c r="BK28">
        <v>1.83</v>
      </c>
      <c r="BL28">
        <v>0</v>
      </c>
      <c r="BM28">
        <v>0.2</v>
      </c>
      <c r="BN28">
        <v>3.57</v>
      </c>
      <c r="BO28">
        <v>1.89</v>
      </c>
      <c r="BP28">
        <v>0.25</v>
      </c>
      <c r="BQ28">
        <v>2.0099999999999998</v>
      </c>
      <c r="BR28">
        <v>2.19</v>
      </c>
      <c r="BS28">
        <v>1.64</v>
      </c>
      <c r="BT28">
        <v>2.6925150000000002</v>
      </c>
      <c r="BU28">
        <v>1.341844</v>
      </c>
      <c r="BV28">
        <v>2.0177679999999998</v>
      </c>
      <c r="BW28">
        <v>1.9429620000000001</v>
      </c>
      <c r="BX28">
        <v>0.97984300000000002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3.5424669999999998</v>
      </c>
      <c r="CK28">
        <v>0.935114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4.2581249999999997</v>
      </c>
      <c r="CQ28">
        <v>3.542468</v>
      </c>
      <c r="CR28">
        <v>0.83574999999999999</v>
      </c>
      <c r="CS28">
        <v>2.7933979999999998</v>
      </c>
      <c r="CT28">
        <v>0.49598399999999998</v>
      </c>
      <c r="CU28">
        <v>1.2560249999999999</v>
      </c>
      <c r="CV28">
        <v>0.76472499999999999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85.150352999999996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342.58319999999998</v>
      </c>
      <c r="L29">
        <v>437.61</v>
      </c>
      <c r="M29">
        <v>90.893079</v>
      </c>
      <c r="N29">
        <v>119.136178</v>
      </c>
      <c r="O29">
        <v>62.39</v>
      </c>
      <c r="P29">
        <v>66.108599999999996</v>
      </c>
      <c r="Q29">
        <v>21.592099999999999</v>
      </c>
      <c r="R29">
        <v>41.7316</v>
      </c>
      <c r="S29">
        <v>26.042400000000001</v>
      </c>
      <c r="T29">
        <v>0.56000000000000005</v>
      </c>
      <c r="U29">
        <v>275.625</v>
      </c>
      <c r="V29">
        <v>20.625399999999999</v>
      </c>
      <c r="W29">
        <v>34.799309999999998</v>
      </c>
      <c r="X29">
        <v>147.515625</v>
      </c>
      <c r="Y29">
        <v>0</v>
      </c>
      <c r="Z29">
        <v>13.1076</v>
      </c>
      <c r="AA29">
        <v>28.09872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42.933545000000002</v>
      </c>
      <c r="AH29">
        <v>120.68565700000001</v>
      </c>
      <c r="AI29">
        <v>17.142282999999999</v>
      </c>
      <c r="AJ29">
        <v>0</v>
      </c>
      <c r="AK29">
        <v>26.555779999999999</v>
      </c>
      <c r="AL29">
        <v>0</v>
      </c>
      <c r="AM29">
        <v>16.345120999999999</v>
      </c>
      <c r="AN29">
        <v>0.68552299999999999</v>
      </c>
      <c r="AO29">
        <v>0</v>
      </c>
      <c r="AP29">
        <v>0</v>
      </c>
      <c r="AQ29">
        <v>41.587591000000003</v>
      </c>
      <c r="AR29">
        <v>46.92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86.012051999999997</v>
      </c>
      <c r="BA29">
        <f t="shared" si="1"/>
        <v>2277.8027110000003</v>
      </c>
      <c r="BB29">
        <v>26</v>
      </c>
      <c r="BD29">
        <v>7.12</v>
      </c>
      <c r="BE29">
        <v>1.95</v>
      </c>
      <c r="BF29">
        <v>3.03</v>
      </c>
      <c r="BG29">
        <v>1.84</v>
      </c>
      <c r="BH29">
        <v>9.34</v>
      </c>
      <c r="BI29">
        <v>0.83</v>
      </c>
      <c r="BJ29">
        <v>1.77</v>
      </c>
      <c r="BK29">
        <v>1.83</v>
      </c>
      <c r="BL29">
        <v>0</v>
      </c>
      <c r="BM29">
        <v>0.2</v>
      </c>
      <c r="BN29">
        <v>3.57</v>
      </c>
      <c r="BO29">
        <v>1.89</v>
      </c>
      <c r="BP29">
        <v>0.25</v>
      </c>
      <c r="BQ29">
        <v>2.0099999999999998</v>
      </c>
      <c r="BR29">
        <v>2.19</v>
      </c>
      <c r="BS29">
        <v>1.64</v>
      </c>
      <c r="BT29">
        <v>2.6925150000000002</v>
      </c>
      <c r="BU29">
        <v>1.341844</v>
      </c>
      <c r="BV29">
        <v>2.006977</v>
      </c>
      <c r="BW29">
        <v>1.9429620000000001</v>
      </c>
      <c r="BX29">
        <v>0.97984300000000002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3.5424669999999998</v>
      </c>
      <c r="CK29">
        <v>0.935114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4.2581249999999997</v>
      </c>
      <c r="CQ29">
        <v>3.542468</v>
      </c>
      <c r="CR29">
        <v>0.83574999999999999</v>
      </c>
      <c r="CS29">
        <v>2.7933979999999998</v>
      </c>
      <c r="CT29">
        <v>0.99196799999999996</v>
      </c>
      <c r="CU29">
        <v>1.437873</v>
      </c>
      <c r="CV29">
        <v>0.95938299999999999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86.012051999999997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342.58319999999998</v>
      </c>
      <c r="L30">
        <v>437.61</v>
      </c>
      <c r="M30">
        <v>90.893079</v>
      </c>
      <c r="N30">
        <v>119.136178</v>
      </c>
      <c r="O30">
        <v>62.39</v>
      </c>
      <c r="P30">
        <v>66.108599999999996</v>
      </c>
      <c r="Q30">
        <v>21.592099999999999</v>
      </c>
      <c r="R30">
        <v>41.7316</v>
      </c>
      <c r="S30">
        <v>26.042400000000001</v>
      </c>
      <c r="T30">
        <v>0.56000000000000005</v>
      </c>
      <c r="U30">
        <v>275.625</v>
      </c>
      <c r="V30">
        <v>20.625399999999999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42.933545000000002</v>
      </c>
      <c r="AH30">
        <v>120.68565700000001</v>
      </c>
      <c r="AI30">
        <v>17.142282999999999</v>
      </c>
      <c r="AJ30">
        <v>0</v>
      </c>
      <c r="AK30">
        <v>26.555779999999999</v>
      </c>
      <c r="AL30">
        <v>0</v>
      </c>
      <c r="AM30">
        <v>16.345120999999999</v>
      </c>
      <c r="AN30">
        <v>0.68552299999999999</v>
      </c>
      <c r="AO30">
        <v>0</v>
      </c>
      <c r="AP30">
        <v>0</v>
      </c>
      <c r="AQ30">
        <v>41.587591000000003</v>
      </c>
      <c r="AR30">
        <v>46.92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86.248879000000002</v>
      </c>
      <c r="BA30">
        <f t="shared" si="1"/>
        <v>2287.4693340000003</v>
      </c>
      <c r="BB30">
        <v>27</v>
      </c>
      <c r="BD30">
        <v>7.12</v>
      </c>
      <c r="BE30">
        <v>1.95</v>
      </c>
      <c r="BF30">
        <v>3.03</v>
      </c>
      <c r="BG30">
        <v>1.84</v>
      </c>
      <c r="BH30">
        <v>9.34</v>
      </c>
      <c r="BI30">
        <v>0.83</v>
      </c>
      <c r="BJ30">
        <v>1.77</v>
      </c>
      <c r="BK30">
        <v>1.83</v>
      </c>
      <c r="BL30">
        <v>0</v>
      </c>
      <c r="BM30">
        <v>0.2</v>
      </c>
      <c r="BN30">
        <v>3.57</v>
      </c>
      <c r="BO30">
        <v>1.89</v>
      </c>
      <c r="BP30">
        <v>0.25</v>
      </c>
      <c r="BQ30">
        <v>2.0099999999999998</v>
      </c>
      <c r="BR30">
        <v>2.19</v>
      </c>
      <c r="BS30">
        <v>1.64</v>
      </c>
      <c r="BT30">
        <v>2.6925150000000002</v>
      </c>
      <c r="BU30">
        <v>1.341844</v>
      </c>
      <c r="BV30">
        <v>2.006977</v>
      </c>
      <c r="BW30">
        <v>1.9429620000000001</v>
      </c>
      <c r="BX30">
        <v>0.97984300000000002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3.5424669999999998</v>
      </c>
      <c r="CK30">
        <v>0.935114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4.2581249999999997</v>
      </c>
      <c r="CQ30">
        <v>3.542468</v>
      </c>
      <c r="CR30">
        <v>0.83574999999999999</v>
      </c>
      <c r="CS30">
        <v>2.7933979999999998</v>
      </c>
      <c r="CT30">
        <v>0.99196799999999996</v>
      </c>
      <c r="CU30">
        <v>1.6747000000000001</v>
      </c>
      <c r="CV30">
        <v>0.95938299999999999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86.248879000000002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342.58319999999998</v>
      </c>
      <c r="L31">
        <v>437.61</v>
      </c>
      <c r="M31">
        <v>90.893079</v>
      </c>
      <c r="N31">
        <v>119.136178</v>
      </c>
      <c r="O31">
        <v>62.39</v>
      </c>
      <c r="P31">
        <v>66.108599999999996</v>
      </c>
      <c r="Q31">
        <v>21.592099999999999</v>
      </c>
      <c r="R31">
        <v>41.7316</v>
      </c>
      <c r="S31">
        <v>26.042400000000001</v>
      </c>
      <c r="T31">
        <v>0.56000000000000005</v>
      </c>
      <c r="U31">
        <v>275.625</v>
      </c>
      <c r="V31">
        <v>20.625399999999999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42.933545000000002</v>
      </c>
      <c r="AH31">
        <v>120.68565700000001</v>
      </c>
      <c r="AI31">
        <v>17.142282999999999</v>
      </c>
      <c r="AJ31">
        <v>0</v>
      </c>
      <c r="AK31">
        <v>26.555779999999999</v>
      </c>
      <c r="AL31">
        <v>0</v>
      </c>
      <c r="AM31">
        <v>16.345120999999999</v>
      </c>
      <c r="AN31">
        <v>0.68552299999999999</v>
      </c>
      <c r="AO31">
        <v>0</v>
      </c>
      <c r="AP31">
        <v>0.76859999999999995</v>
      </c>
      <c r="AQ31">
        <v>41.587591000000003</v>
      </c>
      <c r="AR31">
        <v>52.44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86.20887900000001</v>
      </c>
      <c r="BA31">
        <f t="shared" si="1"/>
        <v>2293.7179339999998</v>
      </c>
      <c r="BB31">
        <v>28</v>
      </c>
      <c r="BD31">
        <v>7.12</v>
      </c>
      <c r="BE31">
        <v>1.95</v>
      </c>
      <c r="BF31">
        <v>3.03</v>
      </c>
      <c r="BG31">
        <v>1.84</v>
      </c>
      <c r="BH31">
        <v>9.34</v>
      </c>
      <c r="BI31">
        <v>0.82</v>
      </c>
      <c r="BJ31">
        <v>1.74</v>
      </c>
      <c r="BK31">
        <v>1.83</v>
      </c>
      <c r="BL31">
        <v>0</v>
      </c>
      <c r="BM31">
        <v>0.2</v>
      </c>
      <c r="BN31">
        <v>3.57</v>
      </c>
      <c r="BO31">
        <v>1.89</v>
      </c>
      <c r="BP31">
        <v>0.25</v>
      </c>
      <c r="BQ31">
        <v>2.0099999999999998</v>
      </c>
      <c r="BR31">
        <v>2.19</v>
      </c>
      <c r="BS31">
        <v>1.64</v>
      </c>
      <c r="BT31">
        <v>2.6925150000000002</v>
      </c>
      <c r="BU31">
        <v>1.341844</v>
      </c>
      <c r="BV31">
        <v>2.006977</v>
      </c>
      <c r="BW31">
        <v>1.9429620000000001</v>
      </c>
      <c r="BX31">
        <v>0.97984300000000002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3.5424669999999998</v>
      </c>
      <c r="CK31">
        <v>0.935114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4.2581249999999997</v>
      </c>
      <c r="CQ31">
        <v>3.542468</v>
      </c>
      <c r="CR31">
        <v>0.83574999999999999</v>
      </c>
      <c r="CS31">
        <v>2.7933979999999998</v>
      </c>
      <c r="CT31">
        <v>0.99196799999999996</v>
      </c>
      <c r="CU31">
        <v>1.6747000000000001</v>
      </c>
      <c r="CV31">
        <v>0.95938299999999999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86.20887900000001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342.58319999999998</v>
      </c>
      <c r="L32">
        <v>437.61</v>
      </c>
      <c r="M32">
        <v>90.893079</v>
      </c>
      <c r="N32">
        <v>119.136178</v>
      </c>
      <c r="O32">
        <v>62.39</v>
      </c>
      <c r="P32">
        <v>66.108599999999996</v>
      </c>
      <c r="Q32">
        <v>21.592099999999999</v>
      </c>
      <c r="R32">
        <v>41.7316</v>
      </c>
      <c r="S32">
        <v>26.042400000000001</v>
      </c>
      <c r="T32">
        <v>0.56000000000000005</v>
      </c>
      <c r="U32">
        <v>275.625</v>
      </c>
      <c r="V32">
        <v>20.625399999999999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42.933545000000002</v>
      </c>
      <c r="AH32">
        <v>120.68565700000001</v>
      </c>
      <c r="AI32">
        <v>17.142282999999999</v>
      </c>
      <c r="AJ32">
        <v>0</v>
      </c>
      <c r="AK32">
        <v>26.555779999999999</v>
      </c>
      <c r="AL32">
        <v>0</v>
      </c>
      <c r="AM32">
        <v>16.345120999999999</v>
      </c>
      <c r="AN32">
        <v>0.68552299999999999</v>
      </c>
      <c r="AO32">
        <v>0</v>
      </c>
      <c r="AP32">
        <v>0.76859999999999995</v>
      </c>
      <c r="AQ32">
        <v>41.587591000000003</v>
      </c>
      <c r="AR32">
        <v>52.44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86.20887900000001</v>
      </c>
      <c r="BA32">
        <f t="shared" si="1"/>
        <v>2293.7179339999998</v>
      </c>
      <c r="BB32">
        <v>29</v>
      </c>
      <c r="BD32">
        <v>7.12</v>
      </c>
      <c r="BE32">
        <v>1.95</v>
      </c>
      <c r="BF32">
        <v>3.03</v>
      </c>
      <c r="BG32">
        <v>1.84</v>
      </c>
      <c r="BH32">
        <v>9.34</v>
      </c>
      <c r="BI32">
        <v>0.82</v>
      </c>
      <c r="BJ32">
        <v>1.74</v>
      </c>
      <c r="BK32">
        <v>1.83</v>
      </c>
      <c r="BL32">
        <v>0</v>
      </c>
      <c r="BM32">
        <v>0.2</v>
      </c>
      <c r="BN32">
        <v>3.57</v>
      </c>
      <c r="BO32">
        <v>1.89</v>
      </c>
      <c r="BP32">
        <v>0.25</v>
      </c>
      <c r="BQ32">
        <v>2.0099999999999998</v>
      </c>
      <c r="BR32">
        <v>2.19</v>
      </c>
      <c r="BS32">
        <v>1.64</v>
      </c>
      <c r="BT32">
        <v>2.6925150000000002</v>
      </c>
      <c r="BU32">
        <v>1.341844</v>
      </c>
      <c r="BV32">
        <v>2.006977</v>
      </c>
      <c r="BW32">
        <v>1.9429620000000001</v>
      </c>
      <c r="BX32">
        <v>0.97984300000000002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3.5424669999999998</v>
      </c>
      <c r="CK32">
        <v>0.935114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4.2581249999999997</v>
      </c>
      <c r="CQ32">
        <v>3.542468</v>
      </c>
      <c r="CR32">
        <v>0.83574999999999999</v>
      </c>
      <c r="CS32">
        <v>2.7933979999999998</v>
      </c>
      <c r="CT32">
        <v>0.99196799999999996</v>
      </c>
      <c r="CU32">
        <v>1.6747000000000001</v>
      </c>
      <c r="CV32">
        <v>0.95938299999999999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86.20887900000001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342.58319999999998</v>
      </c>
      <c r="L33">
        <v>437.61</v>
      </c>
      <c r="M33">
        <v>90.893079</v>
      </c>
      <c r="N33">
        <v>119.136178</v>
      </c>
      <c r="O33">
        <v>62.39</v>
      </c>
      <c r="P33">
        <v>66.108599999999996</v>
      </c>
      <c r="Q33">
        <v>21.592099999999999</v>
      </c>
      <c r="R33">
        <v>41.7316</v>
      </c>
      <c r="S33">
        <v>26.042400000000001</v>
      </c>
      <c r="T33">
        <v>0.56000000000000005</v>
      </c>
      <c r="U33">
        <v>275.625</v>
      </c>
      <c r="V33">
        <v>20.625399999999999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42.933545000000002</v>
      </c>
      <c r="AH33">
        <v>120.68565700000001</v>
      </c>
      <c r="AI33">
        <v>17.142282999999999</v>
      </c>
      <c r="AJ33">
        <v>0</v>
      </c>
      <c r="AK33">
        <v>26.555779999999999</v>
      </c>
      <c r="AL33">
        <v>0</v>
      </c>
      <c r="AM33">
        <v>16.345120999999999</v>
      </c>
      <c r="AN33">
        <v>0.68552299999999999</v>
      </c>
      <c r="AO33">
        <v>0</v>
      </c>
      <c r="AP33">
        <v>0.76859999999999995</v>
      </c>
      <c r="AQ33">
        <v>41.587591000000003</v>
      </c>
      <c r="AR33">
        <v>46.92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85.790204000000003</v>
      </c>
      <c r="BA33">
        <f t="shared" si="1"/>
        <v>2287.7792589999999</v>
      </c>
      <c r="BB33">
        <v>30</v>
      </c>
      <c r="BD33">
        <v>7.12</v>
      </c>
      <c r="BE33">
        <v>1.95</v>
      </c>
      <c r="BF33">
        <v>3.03</v>
      </c>
      <c r="BG33">
        <v>1.84</v>
      </c>
      <c r="BH33">
        <v>9.34</v>
      </c>
      <c r="BI33">
        <v>0.82</v>
      </c>
      <c r="BJ33">
        <v>1.74</v>
      </c>
      <c r="BK33">
        <v>1.83</v>
      </c>
      <c r="BL33">
        <v>0</v>
      </c>
      <c r="BM33">
        <v>0.2</v>
      </c>
      <c r="BN33">
        <v>3.57</v>
      </c>
      <c r="BO33">
        <v>1.89</v>
      </c>
      <c r="BP33">
        <v>0.25</v>
      </c>
      <c r="BQ33">
        <v>2.0099999999999998</v>
      </c>
      <c r="BR33">
        <v>2.19</v>
      </c>
      <c r="BS33">
        <v>1.64</v>
      </c>
      <c r="BT33">
        <v>2.6925150000000002</v>
      </c>
      <c r="BU33">
        <v>1.341844</v>
      </c>
      <c r="BV33">
        <v>2.006977</v>
      </c>
      <c r="BW33">
        <v>1.9429620000000001</v>
      </c>
      <c r="BX33">
        <v>0.97984300000000002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3.5424669999999998</v>
      </c>
      <c r="CK33">
        <v>0.935114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4.2581249999999997</v>
      </c>
      <c r="CQ33">
        <v>3.542468</v>
      </c>
      <c r="CR33">
        <v>0.83574999999999999</v>
      </c>
      <c r="CS33">
        <v>2.7933979999999998</v>
      </c>
      <c r="CT33">
        <v>0.99196799999999996</v>
      </c>
      <c r="CU33">
        <v>1.2560249999999999</v>
      </c>
      <c r="CV33">
        <v>0.95938299999999999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85.790204000000003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342.58319999999998</v>
      </c>
      <c r="L34">
        <v>437.61</v>
      </c>
      <c r="M34">
        <v>90.893079</v>
      </c>
      <c r="N34">
        <v>119.136178</v>
      </c>
      <c r="O34">
        <v>62.39</v>
      </c>
      <c r="P34">
        <v>66.108599999999996</v>
      </c>
      <c r="Q34">
        <v>21.592099999999999</v>
      </c>
      <c r="R34">
        <v>41.7316</v>
      </c>
      <c r="S34">
        <v>26.042400000000001</v>
      </c>
      <c r="T34">
        <v>0.56000000000000005</v>
      </c>
      <c r="U34">
        <v>275.625</v>
      </c>
      <c r="V34">
        <v>20.625399999999999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42.933545000000002</v>
      </c>
      <c r="AH34">
        <v>120.68565700000001</v>
      </c>
      <c r="AI34">
        <v>3.9559120000000001</v>
      </c>
      <c r="AJ34">
        <v>0</v>
      </c>
      <c r="AK34">
        <v>26.555779999999999</v>
      </c>
      <c r="AL34">
        <v>0</v>
      </c>
      <c r="AM34">
        <v>16.345120999999999</v>
      </c>
      <c r="AN34">
        <v>0.68552299999999999</v>
      </c>
      <c r="AO34">
        <v>0</v>
      </c>
      <c r="AP34">
        <v>1.0247999999999999</v>
      </c>
      <c r="AQ34">
        <v>41.587591000000003</v>
      </c>
      <c r="AR34">
        <v>46.92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85.790204000000003</v>
      </c>
      <c r="BA34">
        <f t="shared" si="1"/>
        <v>2274.8490880000004</v>
      </c>
      <c r="BB34">
        <v>31</v>
      </c>
      <c r="BD34">
        <v>7.12</v>
      </c>
      <c r="BE34">
        <v>1.95</v>
      </c>
      <c r="BF34">
        <v>3.03</v>
      </c>
      <c r="BG34">
        <v>1.84</v>
      </c>
      <c r="BH34">
        <v>9.34</v>
      </c>
      <c r="BI34">
        <v>0.82</v>
      </c>
      <c r="BJ34">
        <v>1.74</v>
      </c>
      <c r="BK34">
        <v>1.83</v>
      </c>
      <c r="BL34">
        <v>0</v>
      </c>
      <c r="BM34">
        <v>0.2</v>
      </c>
      <c r="BN34">
        <v>3.57</v>
      </c>
      <c r="BO34">
        <v>1.89</v>
      </c>
      <c r="BP34">
        <v>0.25</v>
      </c>
      <c r="BQ34">
        <v>2.0099999999999998</v>
      </c>
      <c r="BR34">
        <v>2.19</v>
      </c>
      <c r="BS34">
        <v>1.64</v>
      </c>
      <c r="BT34">
        <v>2.6925150000000002</v>
      </c>
      <c r="BU34">
        <v>1.341844</v>
      </c>
      <c r="BV34">
        <v>2.006977</v>
      </c>
      <c r="BW34">
        <v>1.9429620000000001</v>
      </c>
      <c r="BX34">
        <v>0.97984300000000002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3.5424669999999998</v>
      </c>
      <c r="CK34">
        <v>0.935114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4.2581249999999997</v>
      </c>
      <c r="CQ34">
        <v>3.542468</v>
      </c>
      <c r="CR34">
        <v>0.83574999999999999</v>
      </c>
      <c r="CS34">
        <v>2.7933979999999998</v>
      </c>
      <c r="CT34">
        <v>0.99196799999999996</v>
      </c>
      <c r="CU34">
        <v>1.2560249999999999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85.790204000000003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342.58319999999998</v>
      </c>
      <c r="L35">
        <v>437.61</v>
      </c>
      <c r="M35">
        <v>90.893079</v>
      </c>
      <c r="N35">
        <v>119.136178</v>
      </c>
      <c r="O35">
        <v>62.39</v>
      </c>
      <c r="P35">
        <v>66.108599999999996</v>
      </c>
      <c r="Q35">
        <v>21.592099999999999</v>
      </c>
      <c r="R35">
        <v>41.7316</v>
      </c>
      <c r="S35">
        <v>26.042400000000001</v>
      </c>
      <c r="T35">
        <v>0.56000000000000005</v>
      </c>
      <c r="U35">
        <v>275.625</v>
      </c>
      <c r="V35">
        <v>20.625399999999999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41.133339999999997</v>
      </c>
      <c r="AC35">
        <v>30.104384</v>
      </c>
      <c r="AD35">
        <v>18.859591999999999</v>
      </c>
      <c r="AE35">
        <v>0</v>
      </c>
      <c r="AF35">
        <v>17.274048000000001</v>
      </c>
      <c r="AG35">
        <v>42.933545000000002</v>
      </c>
      <c r="AH35">
        <v>114.82238700000001</v>
      </c>
      <c r="AI35">
        <v>0</v>
      </c>
      <c r="AJ35">
        <v>0</v>
      </c>
      <c r="AK35">
        <v>26.555779999999999</v>
      </c>
      <c r="AL35">
        <v>0</v>
      </c>
      <c r="AM35">
        <v>16.345120999999999</v>
      </c>
      <c r="AN35">
        <v>0.68552299999999999</v>
      </c>
      <c r="AO35">
        <v>0</v>
      </c>
      <c r="AP35">
        <v>1.0247999999999999</v>
      </c>
      <c r="AQ35">
        <v>41.587591000000003</v>
      </c>
      <c r="AR35">
        <v>46.92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85.662929999999989</v>
      </c>
      <c r="BA35">
        <f t="shared" si="1"/>
        <v>2255.4728360000004</v>
      </c>
      <c r="BB35">
        <v>32</v>
      </c>
      <c r="BD35">
        <v>7.12</v>
      </c>
      <c r="BE35">
        <v>1.95</v>
      </c>
      <c r="BF35">
        <v>2.95</v>
      </c>
      <c r="BG35">
        <v>1.84</v>
      </c>
      <c r="BH35">
        <v>9.34</v>
      </c>
      <c r="BI35">
        <v>0.82</v>
      </c>
      <c r="BJ35">
        <v>1.74</v>
      </c>
      <c r="BK35">
        <v>1.83</v>
      </c>
      <c r="BL35">
        <v>0</v>
      </c>
      <c r="BM35">
        <v>0.2</v>
      </c>
      <c r="BN35">
        <v>3.57</v>
      </c>
      <c r="BO35">
        <v>1.89</v>
      </c>
      <c r="BP35">
        <v>0.25</v>
      </c>
      <c r="BQ35">
        <v>2.0099999999999998</v>
      </c>
      <c r="BR35">
        <v>2.19</v>
      </c>
      <c r="BS35">
        <v>1.64</v>
      </c>
      <c r="BT35">
        <v>2.6925150000000002</v>
      </c>
      <c r="BU35">
        <v>1.341844</v>
      </c>
      <c r="BV35">
        <v>2.006977</v>
      </c>
      <c r="BW35">
        <v>1.9429620000000001</v>
      </c>
      <c r="BX35">
        <v>0.97984300000000002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3.5424669999999998</v>
      </c>
      <c r="CK35">
        <v>0.935114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4.2581249999999997</v>
      </c>
      <c r="CQ35">
        <v>3.542468</v>
      </c>
      <c r="CR35">
        <v>0.83574999999999999</v>
      </c>
      <c r="CS35">
        <v>2.7933979999999998</v>
      </c>
      <c r="CT35">
        <v>0.99196799999999996</v>
      </c>
      <c r="CU35">
        <v>1.2560249999999999</v>
      </c>
      <c r="CV35">
        <v>0.91210899999999995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85.662929999999989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342.58319999999998</v>
      </c>
      <c r="L36">
        <v>437.61</v>
      </c>
      <c r="M36">
        <v>90.893079</v>
      </c>
      <c r="N36">
        <v>119.136178</v>
      </c>
      <c r="O36">
        <v>62.39</v>
      </c>
      <c r="P36">
        <v>66.108599999999996</v>
      </c>
      <c r="Q36">
        <v>21.592099999999999</v>
      </c>
      <c r="R36">
        <v>41.7316</v>
      </c>
      <c r="S36">
        <v>26.042400000000001</v>
      </c>
      <c r="T36">
        <v>0.56000000000000005</v>
      </c>
      <c r="U36">
        <v>275.625</v>
      </c>
      <c r="V36">
        <v>20.625399999999999</v>
      </c>
      <c r="W36">
        <v>34.799309999999998</v>
      </c>
      <c r="X36">
        <v>147.515625</v>
      </c>
      <c r="Y36">
        <v>0</v>
      </c>
      <c r="Z36">
        <v>6.5537999999999998</v>
      </c>
      <c r="AA36">
        <v>17.774999999999999</v>
      </c>
      <c r="AB36">
        <v>27.422225999999998</v>
      </c>
      <c r="AC36">
        <v>18.466519999999999</v>
      </c>
      <c r="AD36">
        <v>18.859591999999999</v>
      </c>
      <c r="AE36">
        <v>0</v>
      </c>
      <c r="AF36">
        <v>8.3321880000000004</v>
      </c>
      <c r="AG36">
        <v>42.933545000000002</v>
      </c>
      <c r="AH36">
        <v>96.548525999999995</v>
      </c>
      <c r="AI36">
        <v>0</v>
      </c>
      <c r="AJ36">
        <v>0</v>
      </c>
      <c r="AK36">
        <v>26.555779999999999</v>
      </c>
      <c r="AL36">
        <v>0</v>
      </c>
      <c r="AM36">
        <v>16.345120999999999</v>
      </c>
      <c r="AN36">
        <v>0.68552299999999999</v>
      </c>
      <c r="AO36">
        <v>0</v>
      </c>
      <c r="AP36">
        <v>1.0247999999999999</v>
      </c>
      <c r="AQ36">
        <v>41.587591000000003</v>
      </c>
      <c r="AR36">
        <v>46.92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84.523668999999998</v>
      </c>
      <c r="BA36">
        <f t="shared" si="1"/>
        <v>2184.8913560000005</v>
      </c>
      <c r="BB36">
        <v>33</v>
      </c>
      <c r="BD36">
        <v>7.12</v>
      </c>
      <c r="BE36">
        <v>1.95</v>
      </c>
      <c r="BF36">
        <v>2.87</v>
      </c>
      <c r="BG36">
        <v>1.84</v>
      </c>
      <c r="BH36">
        <v>9.34</v>
      </c>
      <c r="BI36">
        <v>0.82</v>
      </c>
      <c r="BJ36">
        <v>1.74</v>
      </c>
      <c r="BK36">
        <v>1.83</v>
      </c>
      <c r="BL36">
        <v>0</v>
      </c>
      <c r="BM36">
        <v>0.2</v>
      </c>
      <c r="BN36">
        <v>3.57</v>
      </c>
      <c r="BO36">
        <v>1.89</v>
      </c>
      <c r="BP36">
        <v>0.25</v>
      </c>
      <c r="BQ36">
        <v>2.0099999999999998</v>
      </c>
      <c r="BR36">
        <v>2.19</v>
      </c>
      <c r="BS36">
        <v>1.64</v>
      </c>
      <c r="BT36">
        <v>2.6925150000000002</v>
      </c>
      <c r="BU36">
        <v>1.341844</v>
      </c>
      <c r="BV36">
        <v>2.006977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3.5424669999999998</v>
      </c>
      <c r="CK36">
        <v>0.935114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4.2581249999999997</v>
      </c>
      <c r="CQ36">
        <v>3.542468</v>
      </c>
      <c r="CR36">
        <v>0.83574999999999999</v>
      </c>
      <c r="CS36">
        <v>2.7933979999999998</v>
      </c>
      <c r="CT36">
        <v>0.49598399999999998</v>
      </c>
      <c r="CU36">
        <v>0.83735000000000004</v>
      </c>
      <c r="CV36">
        <v>0.76750700000000005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84.523668999999998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342.58319999999998</v>
      </c>
      <c r="L37">
        <v>437.61</v>
      </c>
      <c r="M37">
        <v>90.893079</v>
      </c>
      <c r="N37">
        <v>119.136178</v>
      </c>
      <c r="O37">
        <v>62.39</v>
      </c>
      <c r="P37">
        <v>66.108599999999996</v>
      </c>
      <c r="Q37">
        <v>21.592099999999999</v>
      </c>
      <c r="R37">
        <v>41.7316</v>
      </c>
      <c r="S37">
        <v>26.042400000000001</v>
      </c>
      <c r="T37">
        <v>0.56000000000000005</v>
      </c>
      <c r="U37">
        <v>275.625</v>
      </c>
      <c r="V37">
        <v>20.625399999999999</v>
      </c>
      <c r="W37">
        <v>34.799309999999998</v>
      </c>
      <c r="X37">
        <v>147.515625</v>
      </c>
      <c r="Y37">
        <v>0</v>
      </c>
      <c r="Z37">
        <v>6.5537999999999998</v>
      </c>
      <c r="AA37">
        <v>13.983000000000001</v>
      </c>
      <c r="AB37">
        <v>27.338961000000001</v>
      </c>
      <c r="AC37">
        <v>8.4418369999999996</v>
      </c>
      <c r="AD37">
        <v>9.4297959999999996</v>
      </c>
      <c r="AE37">
        <v>0</v>
      </c>
      <c r="AF37">
        <v>8.3321880000000004</v>
      </c>
      <c r="AG37">
        <v>42.933545000000002</v>
      </c>
      <c r="AH37">
        <v>92.835121000000001</v>
      </c>
      <c r="AI37">
        <v>0</v>
      </c>
      <c r="AJ37">
        <v>0</v>
      </c>
      <c r="AK37">
        <v>26.555779999999999</v>
      </c>
      <c r="AL37">
        <v>0</v>
      </c>
      <c r="AM37">
        <v>16.345120999999999</v>
      </c>
      <c r="AN37">
        <v>0.68552299999999999</v>
      </c>
      <c r="AO37">
        <v>0</v>
      </c>
      <c r="AP37">
        <v>0.76859999999999995</v>
      </c>
      <c r="AQ37">
        <v>41.587591000000003</v>
      </c>
      <c r="AR37">
        <v>39.744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84.413078999999996</v>
      </c>
      <c r="BA37">
        <f t="shared" si="1"/>
        <v>2150.3054170000005</v>
      </c>
      <c r="BB37">
        <v>34</v>
      </c>
      <c r="BD37">
        <v>7.12</v>
      </c>
      <c r="BE37">
        <v>1.95</v>
      </c>
      <c r="BF37">
        <v>2.79</v>
      </c>
      <c r="BG37">
        <v>1.84</v>
      </c>
      <c r="BH37">
        <v>9.34</v>
      </c>
      <c r="BI37">
        <v>0.82</v>
      </c>
      <c r="BJ37">
        <v>1.74</v>
      </c>
      <c r="BK37">
        <v>1.83</v>
      </c>
      <c r="BL37">
        <v>0</v>
      </c>
      <c r="BM37">
        <v>0.2</v>
      </c>
      <c r="BN37">
        <v>3.57</v>
      </c>
      <c r="BO37">
        <v>1.89</v>
      </c>
      <c r="BP37">
        <v>0.25</v>
      </c>
      <c r="BQ37">
        <v>2.0099999999999998</v>
      </c>
      <c r="BR37">
        <v>2.19</v>
      </c>
      <c r="BS37">
        <v>1.64</v>
      </c>
      <c r="BT37">
        <v>2.6925150000000002</v>
      </c>
      <c r="BU37">
        <v>1.341844</v>
      </c>
      <c r="BV37">
        <v>2.006977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3.5424669999999998</v>
      </c>
      <c r="CK37">
        <v>0.935114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4.2581249999999997</v>
      </c>
      <c r="CQ37">
        <v>3.542468</v>
      </c>
      <c r="CR37">
        <v>0.83574999999999999</v>
      </c>
      <c r="CS37">
        <v>2.7933979999999998</v>
      </c>
      <c r="CT37">
        <v>0.49598399999999998</v>
      </c>
      <c r="CU37">
        <v>0.83735000000000004</v>
      </c>
      <c r="CV37">
        <v>0.73691700000000004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84.413078999999996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342.58319999999998</v>
      </c>
      <c r="L38">
        <v>437.61</v>
      </c>
      <c r="M38">
        <v>90.893079</v>
      </c>
      <c r="N38">
        <v>119.136178</v>
      </c>
      <c r="O38">
        <v>62.39</v>
      </c>
      <c r="P38">
        <v>66.108599999999996</v>
      </c>
      <c r="Q38">
        <v>21.592099999999999</v>
      </c>
      <c r="R38">
        <v>41.7316</v>
      </c>
      <c r="S38">
        <v>26.042400000000001</v>
      </c>
      <c r="T38">
        <v>0.56000000000000005</v>
      </c>
      <c r="U38">
        <v>275.625</v>
      </c>
      <c r="V38">
        <v>20.625399999999999</v>
      </c>
      <c r="W38">
        <v>34.799309999999998</v>
      </c>
      <c r="X38">
        <v>147.515625</v>
      </c>
      <c r="Y38">
        <v>0</v>
      </c>
      <c r="Z38">
        <v>6.5537999999999998</v>
      </c>
      <c r="AA38">
        <v>9.9540000000000006</v>
      </c>
      <c r="AB38">
        <v>13.600092</v>
      </c>
      <c r="AC38">
        <v>0</v>
      </c>
      <c r="AD38">
        <v>6.8331860000000004</v>
      </c>
      <c r="AE38">
        <v>0</v>
      </c>
      <c r="AF38">
        <v>8.3321880000000004</v>
      </c>
      <c r="AG38">
        <v>42.933545000000002</v>
      </c>
      <c r="AH38">
        <v>70.359250000000003</v>
      </c>
      <c r="AI38">
        <v>0</v>
      </c>
      <c r="AJ38">
        <v>0</v>
      </c>
      <c r="AK38">
        <v>26.555779999999999</v>
      </c>
      <c r="AL38">
        <v>0</v>
      </c>
      <c r="AM38">
        <v>13.786371000000001</v>
      </c>
      <c r="AN38">
        <v>0.68552299999999999</v>
      </c>
      <c r="AO38">
        <v>0</v>
      </c>
      <c r="AP38">
        <v>0.76859999999999995</v>
      </c>
      <c r="AQ38">
        <v>41.587591000000003</v>
      </c>
      <c r="AR38">
        <v>39.744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83.736431999999994</v>
      </c>
      <c r="BA38">
        <f t="shared" si="1"/>
        <v>2095.7878329999999</v>
      </c>
      <c r="BB38">
        <v>35</v>
      </c>
      <c r="BD38">
        <v>7.12</v>
      </c>
      <c r="BE38">
        <v>1.95</v>
      </c>
      <c r="BF38">
        <v>2.71</v>
      </c>
      <c r="BG38">
        <v>1.84</v>
      </c>
      <c r="BH38">
        <v>9.34</v>
      </c>
      <c r="BI38">
        <v>0.82</v>
      </c>
      <c r="BJ38">
        <v>1.74</v>
      </c>
      <c r="BK38">
        <v>1.83</v>
      </c>
      <c r="BL38">
        <v>0</v>
      </c>
      <c r="BM38">
        <v>0.2</v>
      </c>
      <c r="BN38">
        <v>3.57</v>
      </c>
      <c r="BO38">
        <v>1.89</v>
      </c>
      <c r="BP38">
        <v>0.25</v>
      </c>
      <c r="BQ38">
        <v>2.0099999999999998</v>
      </c>
      <c r="BR38">
        <v>2.19</v>
      </c>
      <c r="BS38">
        <v>1.64</v>
      </c>
      <c r="BT38">
        <v>2.6925150000000002</v>
      </c>
      <c r="BU38">
        <v>1.341844</v>
      </c>
      <c r="BV38">
        <v>2.006977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3.5424669999999998</v>
      </c>
      <c r="CK38">
        <v>0.935114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4.2581249999999997</v>
      </c>
      <c r="CQ38">
        <v>3.542468</v>
      </c>
      <c r="CR38">
        <v>0.83574999999999999</v>
      </c>
      <c r="CS38">
        <v>2.7933979999999998</v>
      </c>
      <c r="CT38">
        <v>0.49598399999999998</v>
      </c>
      <c r="CU38">
        <v>0.41867500000000002</v>
      </c>
      <c r="CV38">
        <v>0.55894500000000003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83.736431999999994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342.58319999999998</v>
      </c>
      <c r="L39">
        <v>437.61</v>
      </c>
      <c r="M39">
        <v>90.893079</v>
      </c>
      <c r="N39">
        <v>119.136178</v>
      </c>
      <c r="O39">
        <v>62.39</v>
      </c>
      <c r="P39">
        <v>66.108599999999996</v>
      </c>
      <c r="Q39">
        <v>21.592099999999999</v>
      </c>
      <c r="R39">
        <v>41.7316</v>
      </c>
      <c r="S39">
        <v>26.042400000000001</v>
      </c>
      <c r="T39">
        <v>0.56000000000000005</v>
      </c>
      <c r="U39">
        <v>275.625</v>
      </c>
      <c r="V39">
        <v>20.625399999999999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13.600092</v>
      </c>
      <c r="AC39">
        <v>0</v>
      </c>
      <c r="AD39">
        <v>0</v>
      </c>
      <c r="AE39">
        <v>0</v>
      </c>
      <c r="AF39">
        <v>8.3321880000000004</v>
      </c>
      <c r="AG39">
        <v>42.933545000000002</v>
      </c>
      <c r="AH39">
        <v>61.564343000000001</v>
      </c>
      <c r="AI39">
        <v>0</v>
      </c>
      <c r="AJ39">
        <v>0</v>
      </c>
      <c r="AK39">
        <v>26.555779999999999</v>
      </c>
      <c r="AL39">
        <v>0</v>
      </c>
      <c r="AM39">
        <v>10.918805000000001</v>
      </c>
      <c r="AN39">
        <v>0.68552299999999999</v>
      </c>
      <c r="AO39">
        <v>0</v>
      </c>
      <c r="AP39">
        <v>0.76859999999999995</v>
      </c>
      <c r="AQ39">
        <v>41.587591000000003</v>
      </c>
      <c r="AR39">
        <v>39.744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83.514189999999999</v>
      </c>
      <c r="BA39">
        <f t="shared" si="1"/>
        <v>2067.1159320000002</v>
      </c>
      <c r="BB39">
        <v>36</v>
      </c>
      <c r="BD39">
        <v>7.12</v>
      </c>
      <c r="BE39">
        <v>1.95</v>
      </c>
      <c r="BF39">
        <v>2.67</v>
      </c>
      <c r="BG39">
        <v>1.84</v>
      </c>
      <c r="BH39">
        <v>9.34</v>
      </c>
      <c r="BI39">
        <v>0.82</v>
      </c>
      <c r="BJ39">
        <v>1.74</v>
      </c>
      <c r="BK39">
        <v>1.83</v>
      </c>
      <c r="BL39">
        <v>0</v>
      </c>
      <c r="BM39">
        <v>0.2</v>
      </c>
      <c r="BN39">
        <v>3.57</v>
      </c>
      <c r="BO39">
        <v>1.89</v>
      </c>
      <c r="BP39">
        <v>0.25</v>
      </c>
      <c r="BQ39">
        <v>2.0099999999999998</v>
      </c>
      <c r="BR39">
        <v>2.19</v>
      </c>
      <c r="BS39">
        <v>1.64</v>
      </c>
      <c r="BT39">
        <v>2.6925150000000002</v>
      </c>
      <c r="BU39">
        <v>1.341844</v>
      </c>
      <c r="BV39">
        <v>1.974607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3.5424669999999998</v>
      </c>
      <c r="CK39">
        <v>0.935114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4.2581249999999997</v>
      </c>
      <c r="CQ39">
        <v>3.542468</v>
      </c>
      <c r="CR39">
        <v>0.83574999999999999</v>
      </c>
      <c r="CS39">
        <v>2.7933979999999998</v>
      </c>
      <c r="CT39">
        <v>0.49598399999999998</v>
      </c>
      <c r="CU39">
        <v>0.33832299999999998</v>
      </c>
      <c r="CV39">
        <v>0.489425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83.514189999999999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342.58319999999998</v>
      </c>
      <c r="L40">
        <v>437.61</v>
      </c>
      <c r="M40">
        <v>90.893079</v>
      </c>
      <c r="N40">
        <v>119.136178</v>
      </c>
      <c r="O40">
        <v>62.39</v>
      </c>
      <c r="P40">
        <v>66.108599999999996</v>
      </c>
      <c r="Q40">
        <v>21.592099999999999</v>
      </c>
      <c r="R40">
        <v>41.7316</v>
      </c>
      <c r="S40">
        <v>26.042400000000001</v>
      </c>
      <c r="T40">
        <v>0.56000000000000005</v>
      </c>
      <c r="U40">
        <v>275.625</v>
      </c>
      <c r="V40">
        <v>20.625399999999999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4.0245170000000003</v>
      </c>
      <c r="AC40">
        <v>0</v>
      </c>
      <c r="AD40">
        <v>0</v>
      </c>
      <c r="AE40">
        <v>0</v>
      </c>
      <c r="AF40">
        <v>8.3321880000000004</v>
      </c>
      <c r="AG40">
        <v>42.933545000000002</v>
      </c>
      <c r="AH40">
        <v>43.974530999999999</v>
      </c>
      <c r="AI40">
        <v>0</v>
      </c>
      <c r="AJ40">
        <v>0</v>
      </c>
      <c r="AK40">
        <v>26.555779999999999</v>
      </c>
      <c r="AL40">
        <v>0</v>
      </c>
      <c r="AM40">
        <v>10.918805000000001</v>
      </c>
      <c r="AN40">
        <v>0.68552299999999999</v>
      </c>
      <c r="AO40">
        <v>0</v>
      </c>
      <c r="AP40">
        <v>0.76859999999999995</v>
      </c>
      <c r="AQ40">
        <v>41.587591000000003</v>
      </c>
      <c r="AR40">
        <v>39.744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83.036826000000005</v>
      </c>
      <c r="BA40">
        <f t="shared" si="1"/>
        <v>2039.4731810000003</v>
      </c>
      <c r="BB40">
        <v>37</v>
      </c>
      <c r="BD40">
        <v>7.12</v>
      </c>
      <c r="BE40">
        <v>1.95</v>
      </c>
      <c r="BF40">
        <v>2.67</v>
      </c>
      <c r="BG40">
        <v>1.84</v>
      </c>
      <c r="BH40">
        <v>9.34</v>
      </c>
      <c r="BI40">
        <v>0.82</v>
      </c>
      <c r="BJ40">
        <v>1.74</v>
      </c>
      <c r="BK40">
        <v>1.83</v>
      </c>
      <c r="BL40">
        <v>0</v>
      </c>
      <c r="BM40">
        <v>0.2</v>
      </c>
      <c r="BN40">
        <v>3.57</v>
      </c>
      <c r="BO40">
        <v>1.89</v>
      </c>
      <c r="BP40">
        <v>0.25</v>
      </c>
      <c r="BQ40">
        <v>2.0099999999999998</v>
      </c>
      <c r="BR40">
        <v>2.19</v>
      </c>
      <c r="BS40">
        <v>1.64</v>
      </c>
      <c r="BT40">
        <v>2.6925150000000002</v>
      </c>
      <c r="BU40">
        <v>1.341844</v>
      </c>
      <c r="BV40">
        <v>1.974607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3.5424669999999998</v>
      </c>
      <c r="CK40">
        <v>0.935114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4.2581249999999997</v>
      </c>
      <c r="CQ40">
        <v>3.542468</v>
      </c>
      <c r="CR40">
        <v>0.83574999999999999</v>
      </c>
      <c r="CS40">
        <v>2.7933979999999998</v>
      </c>
      <c r="CT40">
        <v>0.49598399999999998</v>
      </c>
      <c r="CU40">
        <v>0</v>
      </c>
      <c r="CV40">
        <v>0.35038399999999997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83.036826000000005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342.58319999999998</v>
      </c>
      <c r="L41">
        <v>437.61</v>
      </c>
      <c r="M41">
        <v>90.893079</v>
      </c>
      <c r="N41">
        <v>119.136178</v>
      </c>
      <c r="O41">
        <v>62.39</v>
      </c>
      <c r="P41">
        <v>66.108599999999996</v>
      </c>
      <c r="Q41">
        <v>21.592099999999999</v>
      </c>
      <c r="R41">
        <v>41.7316</v>
      </c>
      <c r="S41">
        <v>26.042400000000001</v>
      </c>
      <c r="T41">
        <v>0.56000000000000005</v>
      </c>
      <c r="U41">
        <v>275.625</v>
      </c>
      <c r="V41">
        <v>20.625399999999999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8.3321880000000004</v>
      </c>
      <c r="AG41">
        <v>42.933545000000002</v>
      </c>
      <c r="AH41">
        <v>19.544236000000001</v>
      </c>
      <c r="AI41">
        <v>0</v>
      </c>
      <c r="AJ41">
        <v>0</v>
      </c>
      <c r="AK41">
        <v>26.555779999999999</v>
      </c>
      <c r="AL41">
        <v>0</v>
      </c>
      <c r="AM41">
        <v>10.918805000000001</v>
      </c>
      <c r="AN41">
        <v>0.68552299999999999</v>
      </c>
      <c r="AO41">
        <v>0</v>
      </c>
      <c r="AP41">
        <v>6.1487999999999996</v>
      </c>
      <c r="AQ41">
        <v>41.587591000000003</v>
      </c>
      <c r="AR41">
        <v>44.16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82.862168000000011</v>
      </c>
      <c r="BA41">
        <f t="shared" si="1"/>
        <v>2020.6399110000002</v>
      </c>
      <c r="BB41">
        <v>38</v>
      </c>
      <c r="BD41">
        <v>7.12</v>
      </c>
      <c r="BE41">
        <v>1.95</v>
      </c>
      <c r="BF41">
        <v>2.67</v>
      </c>
      <c r="BG41">
        <v>1.84</v>
      </c>
      <c r="BH41">
        <v>9.34</v>
      </c>
      <c r="BI41">
        <v>0.82</v>
      </c>
      <c r="BJ41">
        <v>1.74</v>
      </c>
      <c r="BK41">
        <v>1.85</v>
      </c>
      <c r="BL41">
        <v>0</v>
      </c>
      <c r="BM41">
        <v>0.2</v>
      </c>
      <c r="BN41">
        <v>3.57</v>
      </c>
      <c r="BO41">
        <v>1.89</v>
      </c>
      <c r="BP41">
        <v>0.25</v>
      </c>
      <c r="BQ41">
        <v>2.0099999999999998</v>
      </c>
      <c r="BR41">
        <v>2.19</v>
      </c>
      <c r="BS41">
        <v>1.64</v>
      </c>
      <c r="BT41">
        <v>2.6925150000000002</v>
      </c>
      <c r="BU41">
        <v>1.341844</v>
      </c>
      <c r="BV41">
        <v>1.974607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3.5424669999999998</v>
      </c>
      <c r="CK41">
        <v>0.935114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4.2581249999999997</v>
      </c>
      <c r="CQ41">
        <v>3.542468</v>
      </c>
      <c r="CR41">
        <v>0.83574999999999999</v>
      </c>
      <c r="CS41">
        <v>2.7933979999999998</v>
      </c>
      <c r="CT41">
        <v>0.49598399999999998</v>
      </c>
      <c r="CU41">
        <v>0</v>
      </c>
      <c r="CV41">
        <v>0.155726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82.862168000000011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342.58319999999998</v>
      </c>
      <c r="L42">
        <v>437.61</v>
      </c>
      <c r="M42">
        <v>90.893079</v>
      </c>
      <c r="N42">
        <v>119.136178</v>
      </c>
      <c r="O42">
        <v>62.39</v>
      </c>
      <c r="P42">
        <v>66.108599999999996</v>
      </c>
      <c r="Q42">
        <v>21.592099999999999</v>
      </c>
      <c r="R42">
        <v>41.7316</v>
      </c>
      <c r="S42">
        <v>26.042400000000001</v>
      </c>
      <c r="T42">
        <v>0.56000000000000005</v>
      </c>
      <c r="U42">
        <v>275.625</v>
      </c>
      <c r="V42">
        <v>20.625399999999999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8.3321880000000004</v>
      </c>
      <c r="AG42">
        <v>42.933545000000002</v>
      </c>
      <c r="AH42">
        <v>0</v>
      </c>
      <c r="AI42">
        <v>0</v>
      </c>
      <c r="AJ42">
        <v>0</v>
      </c>
      <c r="AK42">
        <v>26.555779999999999</v>
      </c>
      <c r="AL42">
        <v>0</v>
      </c>
      <c r="AM42">
        <v>10.918805000000001</v>
      </c>
      <c r="AN42">
        <v>0.68552299999999999</v>
      </c>
      <c r="AO42">
        <v>0</v>
      </c>
      <c r="AP42">
        <v>6.1487999999999996</v>
      </c>
      <c r="AQ42">
        <v>41.587591000000003</v>
      </c>
      <c r="AR42">
        <v>44.16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82.736442000000011</v>
      </c>
      <c r="BA42">
        <f t="shared" si="1"/>
        <v>2000.9699490000003</v>
      </c>
      <c r="BB42">
        <v>39</v>
      </c>
      <c r="BD42">
        <v>7.12</v>
      </c>
      <c r="BE42">
        <v>1.95</v>
      </c>
      <c r="BF42">
        <v>2.67</v>
      </c>
      <c r="BG42">
        <v>1.84</v>
      </c>
      <c r="BH42">
        <v>9.34</v>
      </c>
      <c r="BI42">
        <v>0.83</v>
      </c>
      <c r="BJ42">
        <v>1.76</v>
      </c>
      <c r="BK42">
        <v>1.85</v>
      </c>
      <c r="BL42">
        <v>0</v>
      </c>
      <c r="BM42">
        <v>0.2</v>
      </c>
      <c r="BN42">
        <v>3.57</v>
      </c>
      <c r="BO42">
        <v>1.89</v>
      </c>
      <c r="BP42">
        <v>0.25</v>
      </c>
      <c r="BQ42">
        <v>2.0099999999999998</v>
      </c>
      <c r="BR42">
        <v>2.19</v>
      </c>
      <c r="BS42">
        <v>1.64</v>
      </c>
      <c r="BT42">
        <v>2.6925150000000002</v>
      </c>
      <c r="BU42">
        <v>1.341844</v>
      </c>
      <c r="BV42">
        <v>1.974607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3.5424669999999998</v>
      </c>
      <c r="CK42">
        <v>0.935114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4.2581249999999997</v>
      </c>
      <c r="CQ42">
        <v>3.542468</v>
      </c>
      <c r="CR42">
        <v>0.83574999999999999</v>
      </c>
      <c r="CS42">
        <v>2.7933979999999998</v>
      </c>
      <c r="CT42">
        <v>0.49598399999999998</v>
      </c>
      <c r="CU42">
        <v>0</v>
      </c>
      <c r="CV42">
        <v>0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82.736442000000011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342.58319999999998</v>
      </c>
      <c r="L43">
        <v>437.61</v>
      </c>
      <c r="M43">
        <v>90.893079</v>
      </c>
      <c r="N43">
        <v>119.136178</v>
      </c>
      <c r="O43">
        <v>62.39</v>
      </c>
      <c r="P43">
        <v>66.108599999999996</v>
      </c>
      <c r="Q43">
        <v>21.592099999999999</v>
      </c>
      <c r="R43">
        <v>41.7316</v>
      </c>
      <c r="S43">
        <v>26.042400000000001</v>
      </c>
      <c r="T43">
        <v>0.56000000000000005</v>
      </c>
      <c r="U43">
        <v>275.625</v>
      </c>
      <c r="V43">
        <v>20.625399999999999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8.3321880000000004</v>
      </c>
      <c r="AG43">
        <v>42.933545000000002</v>
      </c>
      <c r="AH43">
        <v>0</v>
      </c>
      <c r="AI43">
        <v>0</v>
      </c>
      <c r="AJ43">
        <v>0</v>
      </c>
      <c r="AK43">
        <v>26.555779999999999</v>
      </c>
      <c r="AL43">
        <v>0</v>
      </c>
      <c r="AM43">
        <v>10.918805000000001</v>
      </c>
      <c r="AN43">
        <v>0.68552299999999999</v>
      </c>
      <c r="AO43">
        <v>0</v>
      </c>
      <c r="AP43">
        <v>6.1487999999999996</v>
      </c>
      <c r="AQ43">
        <v>41.587591000000003</v>
      </c>
      <c r="AR43">
        <v>48.024000000000001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82.746442000000002</v>
      </c>
      <c r="BA43">
        <f t="shared" si="1"/>
        <v>2004.8439490000001</v>
      </c>
      <c r="BB43">
        <v>40</v>
      </c>
      <c r="BD43">
        <v>7.12</v>
      </c>
      <c r="BE43">
        <v>1.95</v>
      </c>
      <c r="BF43">
        <v>2.67</v>
      </c>
      <c r="BG43">
        <v>1.84</v>
      </c>
      <c r="BH43">
        <v>9.34</v>
      </c>
      <c r="BI43">
        <v>0.83</v>
      </c>
      <c r="BJ43">
        <v>1.77</v>
      </c>
      <c r="BK43">
        <v>1.85</v>
      </c>
      <c r="BL43">
        <v>0</v>
      </c>
      <c r="BM43">
        <v>0.2</v>
      </c>
      <c r="BN43">
        <v>3.57</v>
      </c>
      <c r="BO43">
        <v>1.89</v>
      </c>
      <c r="BP43">
        <v>0.25</v>
      </c>
      <c r="BQ43">
        <v>2.0099999999999998</v>
      </c>
      <c r="BR43">
        <v>2.19</v>
      </c>
      <c r="BS43">
        <v>1.64</v>
      </c>
      <c r="BT43">
        <v>2.6925150000000002</v>
      </c>
      <c r="BU43">
        <v>1.341844</v>
      </c>
      <c r="BV43">
        <v>1.974607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3.5424669999999998</v>
      </c>
      <c r="CK43">
        <v>0.935114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4.2581249999999997</v>
      </c>
      <c r="CQ43">
        <v>3.542468</v>
      </c>
      <c r="CR43">
        <v>0.83574999999999999</v>
      </c>
      <c r="CS43">
        <v>2.7933979999999998</v>
      </c>
      <c r="CT43">
        <v>0.49598399999999998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82.746442000000002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342.58319999999998</v>
      </c>
      <c r="L44">
        <v>437.61</v>
      </c>
      <c r="M44">
        <v>90.893079</v>
      </c>
      <c r="N44">
        <v>119.136178</v>
      </c>
      <c r="O44">
        <v>62.39</v>
      </c>
      <c r="P44">
        <v>66.108599999999996</v>
      </c>
      <c r="Q44">
        <v>21.592099999999999</v>
      </c>
      <c r="R44">
        <v>41.7316</v>
      </c>
      <c r="S44">
        <v>26.042400000000001</v>
      </c>
      <c r="T44">
        <v>0.56000000000000005</v>
      </c>
      <c r="U44">
        <v>275.625</v>
      </c>
      <c r="V44">
        <v>20.625399999999999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42.933545000000002</v>
      </c>
      <c r="AH44">
        <v>0</v>
      </c>
      <c r="AI44">
        <v>0</v>
      </c>
      <c r="AJ44">
        <v>0</v>
      </c>
      <c r="AK44">
        <v>26.555779999999999</v>
      </c>
      <c r="AL44">
        <v>0</v>
      </c>
      <c r="AM44">
        <v>10.918805000000001</v>
      </c>
      <c r="AN44">
        <v>0.68552299999999999</v>
      </c>
      <c r="AO44">
        <v>0</v>
      </c>
      <c r="AP44">
        <v>6.1487999999999996</v>
      </c>
      <c r="AQ44">
        <v>41.587591000000003</v>
      </c>
      <c r="AR44">
        <v>48.024000000000001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82.816441999999995</v>
      </c>
      <c r="BA44">
        <f t="shared" si="1"/>
        <v>2004.9139490000002</v>
      </c>
      <c r="BB44">
        <v>41</v>
      </c>
      <c r="BD44">
        <v>7.12</v>
      </c>
      <c r="BE44">
        <v>1.95</v>
      </c>
      <c r="BF44">
        <v>2.67</v>
      </c>
      <c r="BG44">
        <v>1.84</v>
      </c>
      <c r="BH44">
        <v>9.34</v>
      </c>
      <c r="BI44">
        <v>0.86</v>
      </c>
      <c r="BJ44">
        <v>1.81</v>
      </c>
      <c r="BK44">
        <v>1.85</v>
      </c>
      <c r="BL44">
        <v>0</v>
      </c>
      <c r="BM44">
        <v>0.2</v>
      </c>
      <c r="BN44">
        <v>3.57</v>
      </c>
      <c r="BO44">
        <v>1.89</v>
      </c>
      <c r="BP44">
        <v>0.25</v>
      </c>
      <c r="BQ44">
        <v>2.0099999999999998</v>
      </c>
      <c r="BR44">
        <v>2.19</v>
      </c>
      <c r="BS44">
        <v>1.64</v>
      </c>
      <c r="BT44">
        <v>2.6925150000000002</v>
      </c>
      <c r="BU44">
        <v>1.341844</v>
      </c>
      <c r="BV44">
        <v>1.974607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3.5424669999999998</v>
      </c>
      <c r="CK44">
        <v>0.935114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4.2581249999999997</v>
      </c>
      <c r="CQ44">
        <v>3.542468</v>
      </c>
      <c r="CR44">
        <v>0.83574999999999999</v>
      </c>
      <c r="CS44">
        <v>2.7933979999999998</v>
      </c>
      <c r="CT44">
        <v>0.49598399999999998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82.816441999999995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342.58319999999998</v>
      </c>
      <c r="L45">
        <v>437.61</v>
      </c>
      <c r="M45">
        <v>90.893079</v>
      </c>
      <c r="N45">
        <v>119.136178</v>
      </c>
      <c r="O45">
        <v>62.39</v>
      </c>
      <c r="P45">
        <v>66.108599999999996</v>
      </c>
      <c r="Q45">
        <v>21.592099999999999</v>
      </c>
      <c r="R45">
        <v>41.7316</v>
      </c>
      <c r="S45">
        <v>26.042400000000001</v>
      </c>
      <c r="T45">
        <v>0.56000000000000005</v>
      </c>
      <c r="U45">
        <v>275.625</v>
      </c>
      <c r="V45">
        <v>20.625399999999999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42.933545000000002</v>
      </c>
      <c r="AH45">
        <v>0</v>
      </c>
      <c r="AI45">
        <v>0</v>
      </c>
      <c r="AJ45">
        <v>0</v>
      </c>
      <c r="AK45">
        <v>26.555779999999999</v>
      </c>
      <c r="AL45">
        <v>0</v>
      </c>
      <c r="AM45">
        <v>10.918805000000001</v>
      </c>
      <c r="AN45">
        <v>0.68552299999999999</v>
      </c>
      <c r="AO45">
        <v>0</v>
      </c>
      <c r="AP45">
        <v>6.1487999999999996</v>
      </c>
      <c r="AQ45">
        <v>27.725061</v>
      </c>
      <c r="AR45">
        <v>48.024000000000001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82.816441999999995</v>
      </c>
      <c r="BA45">
        <f t="shared" si="1"/>
        <v>1991.0514190000004</v>
      </c>
      <c r="BB45">
        <v>42</v>
      </c>
      <c r="BD45">
        <v>7.12</v>
      </c>
      <c r="BE45">
        <v>1.95</v>
      </c>
      <c r="BF45">
        <v>2.67</v>
      </c>
      <c r="BG45">
        <v>1.84</v>
      </c>
      <c r="BH45">
        <v>9.34</v>
      </c>
      <c r="BI45">
        <v>0.86</v>
      </c>
      <c r="BJ45">
        <v>1.81</v>
      </c>
      <c r="BK45">
        <v>1.85</v>
      </c>
      <c r="BL45">
        <v>0</v>
      </c>
      <c r="BM45">
        <v>0.2</v>
      </c>
      <c r="BN45">
        <v>3.57</v>
      </c>
      <c r="BO45">
        <v>1.89</v>
      </c>
      <c r="BP45">
        <v>0.25</v>
      </c>
      <c r="BQ45">
        <v>2.0099999999999998</v>
      </c>
      <c r="BR45">
        <v>2.19</v>
      </c>
      <c r="BS45">
        <v>1.64</v>
      </c>
      <c r="BT45">
        <v>2.6925150000000002</v>
      </c>
      <c r="BU45">
        <v>1.341844</v>
      </c>
      <c r="BV45">
        <v>1.974607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3.5424669999999998</v>
      </c>
      <c r="CK45">
        <v>0.935114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4.2581249999999997</v>
      </c>
      <c r="CQ45">
        <v>3.542468</v>
      </c>
      <c r="CR45">
        <v>0.83574999999999999</v>
      </c>
      <c r="CS45">
        <v>2.7933979999999998</v>
      </c>
      <c r="CT45">
        <v>0.49598399999999998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82.816441999999995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342.58319999999998</v>
      </c>
      <c r="L46">
        <v>437.61</v>
      </c>
      <c r="M46">
        <v>90.893079</v>
      </c>
      <c r="N46">
        <v>119.136178</v>
      </c>
      <c r="O46">
        <v>62.39</v>
      </c>
      <c r="P46">
        <v>66.108599999999996</v>
      </c>
      <c r="Q46">
        <v>21.592099999999999</v>
      </c>
      <c r="R46">
        <v>41.7316</v>
      </c>
      <c r="S46">
        <v>26.042400000000001</v>
      </c>
      <c r="T46">
        <v>0.56000000000000005</v>
      </c>
      <c r="U46">
        <v>275.625</v>
      </c>
      <c r="V46">
        <v>20.625399999999999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42.933545000000002</v>
      </c>
      <c r="AH46">
        <v>0</v>
      </c>
      <c r="AI46">
        <v>0</v>
      </c>
      <c r="AJ46">
        <v>0</v>
      </c>
      <c r="AK46">
        <v>26.555779999999999</v>
      </c>
      <c r="AL46">
        <v>0</v>
      </c>
      <c r="AM46">
        <v>10.918805000000001</v>
      </c>
      <c r="AN46">
        <v>0.68552299999999999</v>
      </c>
      <c r="AO46">
        <v>0</v>
      </c>
      <c r="AP46">
        <v>6.1487999999999996</v>
      </c>
      <c r="AQ46">
        <v>27.725061</v>
      </c>
      <c r="AR46">
        <v>48.024000000000001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82.816441999999995</v>
      </c>
      <c r="BA46">
        <f t="shared" si="1"/>
        <v>1991.0514190000004</v>
      </c>
      <c r="BB46">
        <v>43</v>
      </c>
      <c r="BD46">
        <v>7.12</v>
      </c>
      <c r="BE46">
        <v>1.95</v>
      </c>
      <c r="BF46">
        <v>2.67</v>
      </c>
      <c r="BG46">
        <v>1.84</v>
      </c>
      <c r="BH46">
        <v>9.34</v>
      </c>
      <c r="BI46">
        <v>0.86</v>
      </c>
      <c r="BJ46">
        <v>1.81</v>
      </c>
      <c r="BK46">
        <v>1.85</v>
      </c>
      <c r="BL46">
        <v>0</v>
      </c>
      <c r="BM46">
        <v>0.2</v>
      </c>
      <c r="BN46">
        <v>3.57</v>
      </c>
      <c r="BO46">
        <v>1.89</v>
      </c>
      <c r="BP46">
        <v>0.25</v>
      </c>
      <c r="BQ46">
        <v>2.0099999999999998</v>
      </c>
      <c r="BR46">
        <v>2.19</v>
      </c>
      <c r="BS46">
        <v>1.64</v>
      </c>
      <c r="BT46">
        <v>2.6925150000000002</v>
      </c>
      <c r="BU46">
        <v>1.341844</v>
      </c>
      <c r="BV46">
        <v>1.974607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3.5424669999999998</v>
      </c>
      <c r="CK46">
        <v>0.935114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4.2581249999999997</v>
      </c>
      <c r="CQ46">
        <v>3.542468</v>
      </c>
      <c r="CR46">
        <v>0.83574999999999999</v>
      </c>
      <c r="CS46">
        <v>2.7933979999999998</v>
      </c>
      <c r="CT46">
        <v>0.49598399999999998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82.816441999999995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342.58319999999998</v>
      </c>
      <c r="L47">
        <v>437.61</v>
      </c>
      <c r="M47">
        <v>90.893079</v>
      </c>
      <c r="N47">
        <v>119.136178</v>
      </c>
      <c r="O47">
        <v>62.39</v>
      </c>
      <c r="P47">
        <v>66.108599999999996</v>
      </c>
      <c r="Q47">
        <v>21.592099999999999</v>
      </c>
      <c r="R47">
        <v>41.7316</v>
      </c>
      <c r="S47">
        <v>26.042400000000001</v>
      </c>
      <c r="T47">
        <v>0.56000000000000005</v>
      </c>
      <c r="U47">
        <v>275.625</v>
      </c>
      <c r="V47">
        <v>20.625399999999999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42.933545000000002</v>
      </c>
      <c r="AH47">
        <v>0</v>
      </c>
      <c r="AI47">
        <v>0</v>
      </c>
      <c r="AJ47">
        <v>0</v>
      </c>
      <c r="AK47">
        <v>26.555779999999999</v>
      </c>
      <c r="AL47">
        <v>0</v>
      </c>
      <c r="AM47">
        <v>10.918805000000001</v>
      </c>
      <c r="AN47">
        <v>0.68552299999999999</v>
      </c>
      <c r="AO47">
        <v>0</v>
      </c>
      <c r="AP47">
        <v>0</v>
      </c>
      <c r="AQ47">
        <v>27.725061</v>
      </c>
      <c r="AR47">
        <v>48.024000000000001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82.816441999999995</v>
      </c>
      <c r="BA47">
        <f t="shared" si="1"/>
        <v>1984.9026190000004</v>
      </c>
      <c r="BB47">
        <v>44</v>
      </c>
      <c r="BD47">
        <v>7.12</v>
      </c>
      <c r="BE47">
        <v>1.95</v>
      </c>
      <c r="BF47">
        <v>2.67</v>
      </c>
      <c r="BG47">
        <v>1.84</v>
      </c>
      <c r="BH47">
        <v>9.34</v>
      </c>
      <c r="BI47">
        <v>0.86</v>
      </c>
      <c r="BJ47">
        <v>1.81</v>
      </c>
      <c r="BK47">
        <v>1.85</v>
      </c>
      <c r="BL47">
        <v>0</v>
      </c>
      <c r="BM47">
        <v>0.2</v>
      </c>
      <c r="BN47">
        <v>3.57</v>
      </c>
      <c r="BO47">
        <v>1.89</v>
      </c>
      <c r="BP47">
        <v>0.25</v>
      </c>
      <c r="BQ47">
        <v>2.0099999999999998</v>
      </c>
      <c r="BR47">
        <v>2.19</v>
      </c>
      <c r="BS47">
        <v>1.64</v>
      </c>
      <c r="BT47">
        <v>2.6925150000000002</v>
      </c>
      <c r="BU47">
        <v>1.341844</v>
      </c>
      <c r="BV47">
        <v>1.974607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3.5424669999999998</v>
      </c>
      <c r="CK47">
        <v>0.935114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4.2581249999999997</v>
      </c>
      <c r="CQ47">
        <v>3.542468</v>
      </c>
      <c r="CR47">
        <v>0.83574999999999999</v>
      </c>
      <c r="CS47">
        <v>2.7933979999999998</v>
      </c>
      <c r="CT47">
        <v>0.49598399999999998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82.816441999999995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342.58319999999998</v>
      </c>
      <c r="L48">
        <v>437.61</v>
      </c>
      <c r="M48">
        <v>90.893079</v>
      </c>
      <c r="N48">
        <v>119.136178</v>
      </c>
      <c r="O48">
        <v>62.39</v>
      </c>
      <c r="P48">
        <v>66.108599999999996</v>
      </c>
      <c r="Q48">
        <v>21.592099999999999</v>
      </c>
      <c r="R48">
        <v>41.7316</v>
      </c>
      <c r="S48">
        <v>26.042400000000001</v>
      </c>
      <c r="T48">
        <v>0.56000000000000005</v>
      </c>
      <c r="U48">
        <v>275.625</v>
      </c>
      <c r="V48">
        <v>20.625399999999999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42.933545000000002</v>
      </c>
      <c r="AH48">
        <v>0</v>
      </c>
      <c r="AI48">
        <v>0</v>
      </c>
      <c r="AJ48">
        <v>0</v>
      </c>
      <c r="AK48">
        <v>26.555779999999999</v>
      </c>
      <c r="AL48">
        <v>0</v>
      </c>
      <c r="AM48">
        <v>10.918805000000001</v>
      </c>
      <c r="AN48">
        <v>0.68552299999999999</v>
      </c>
      <c r="AO48">
        <v>0</v>
      </c>
      <c r="AP48">
        <v>0</v>
      </c>
      <c r="AQ48">
        <v>27.725061</v>
      </c>
      <c r="AR48">
        <v>48.024000000000001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82.816441999999995</v>
      </c>
      <c r="BA48">
        <f t="shared" si="1"/>
        <v>1984.9026190000004</v>
      </c>
      <c r="BB48">
        <v>45</v>
      </c>
      <c r="BD48">
        <v>7.12</v>
      </c>
      <c r="BE48">
        <v>1.95</v>
      </c>
      <c r="BF48">
        <v>2.67</v>
      </c>
      <c r="BG48">
        <v>1.84</v>
      </c>
      <c r="BH48">
        <v>9.34</v>
      </c>
      <c r="BI48">
        <v>0.86</v>
      </c>
      <c r="BJ48">
        <v>1.81</v>
      </c>
      <c r="BK48">
        <v>1.85</v>
      </c>
      <c r="BL48">
        <v>0</v>
      </c>
      <c r="BM48">
        <v>0.2</v>
      </c>
      <c r="BN48">
        <v>3.57</v>
      </c>
      <c r="BO48">
        <v>1.89</v>
      </c>
      <c r="BP48">
        <v>0.25</v>
      </c>
      <c r="BQ48">
        <v>2.0099999999999998</v>
      </c>
      <c r="BR48">
        <v>2.19</v>
      </c>
      <c r="BS48">
        <v>1.64</v>
      </c>
      <c r="BT48">
        <v>2.6925150000000002</v>
      </c>
      <c r="BU48">
        <v>1.341844</v>
      </c>
      <c r="BV48">
        <v>1.974607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3.5424669999999998</v>
      </c>
      <c r="CK48">
        <v>0.935114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4.2581249999999997</v>
      </c>
      <c r="CQ48">
        <v>3.542468</v>
      </c>
      <c r="CR48">
        <v>0.83574999999999999</v>
      </c>
      <c r="CS48">
        <v>2.7933979999999998</v>
      </c>
      <c r="CT48">
        <v>0.49598399999999998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82.816441999999995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342.58319999999998</v>
      </c>
      <c r="L49">
        <v>437.61</v>
      </c>
      <c r="M49">
        <v>90.893079</v>
      </c>
      <c r="N49">
        <v>119.136178</v>
      </c>
      <c r="O49">
        <v>62.39</v>
      </c>
      <c r="P49">
        <v>66.108599999999996</v>
      </c>
      <c r="Q49">
        <v>21.592099999999999</v>
      </c>
      <c r="R49">
        <v>41.7316</v>
      </c>
      <c r="S49">
        <v>26.042400000000001</v>
      </c>
      <c r="T49">
        <v>0.56000000000000005</v>
      </c>
      <c r="U49">
        <v>277.6875</v>
      </c>
      <c r="V49">
        <v>20.625399999999999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42.933545000000002</v>
      </c>
      <c r="AH49">
        <v>0</v>
      </c>
      <c r="AI49">
        <v>0</v>
      </c>
      <c r="AJ49">
        <v>0</v>
      </c>
      <c r="AK49">
        <v>26.555779999999999</v>
      </c>
      <c r="AL49">
        <v>0</v>
      </c>
      <c r="AM49">
        <v>10.918805000000001</v>
      </c>
      <c r="AN49">
        <v>0.68552299999999999</v>
      </c>
      <c r="AO49">
        <v>0</v>
      </c>
      <c r="AP49">
        <v>0</v>
      </c>
      <c r="AQ49">
        <v>27.725061</v>
      </c>
      <c r="AR49">
        <v>48.024000000000001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82.674505000000011</v>
      </c>
      <c r="BA49">
        <f t="shared" si="1"/>
        <v>1986.8231820000003</v>
      </c>
      <c r="BB49">
        <v>46</v>
      </c>
      <c r="BD49">
        <v>7.12</v>
      </c>
      <c r="BE49">
        <v>1.95</v>
      </c>
      <c r="BF49">
        <v>2.67</v>
      </c>
      <c r="BG49">
        <v>1.84</v>
      </c>
      <c r="BH49">
        <v>9.34</v>
      </c>
      <c r="BI49">
        <v>0.86</v>
      </c>
      <c r="BJ49">
        <v>1.81</v>
      </c>
      <c r="BK49">
        <v>1.85</v>
      </c>
      <c r="BL49">
        <v>0</v>
      </c>
      <c r="BM49">
        <v>0.2</v>
      </c>
      <c r="BN49">
        <v>3.57</v>
      </c>
      <c r="BO49">
        <v>1.89</v>
      </c>
      <c r="BP49">
        <v>0.25</v>
      </c>
      <c r="BQ49">
        <v>2.0099999999999998</v>
      </c>
      <c r="BR49">
        <v>2.19</v>
      </c>
      <c r="BS49">
        <v>1.64</v>
      </c>
      <c r="BT49">
        <v>2.6925150000000002</v>
      </c>
      <c r="BU49">
        <v>1.341844</v>
      </c>
      <c r="BV49">
        <v>1.974607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3.5424669999999998</v>
      </c>
      <c r="CK49">
        <v>0.935114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4.1161880000000002</v>
      </c>
      <c r="CQ49">
        <v>3.542468</v>
      </c>
      <c r="CR49">
        <v>0.83574999999999999</v>
      </c>
      <c r="CS49">
        <v>2.7933979999999998</v>
      </c>
      <c r="CT49">
        <v>0.49598399999999998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82.674505000000011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342.58319999999998</v>
      </c>
      <c r="L50">
        <v>437.61</v>
      </c>
      <c r="M50">
        <v>90.893079</v>
      </c>
      <c r="N50">
        <v>119.136178</v>
      </c>
      <c r="O50">
        <v>62.39</v>
      </c>
      <c r="P50">
        <v>66.108599999999996</v>
      </c>
      <c r="Q50">
        <v>21.592099999999999</v>
      </c>
      <c r="R50">
        <v>41.7316</v>
      </c>
      <c r="S50">
        <v>26.042400000000001</v>
      </c>
      <c r="T50">
        <v>0.56000000000000005</v>
      </c>
      <c r="U50">
        <v>277.875</v>
      </c>
      <c r="V50">
        <v>20.625399999999999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42.933545000000002</v>
      </c>
      <c r="AH50">
        <v>0</v>
      </c>
      <c r="AI50">
        <v>0</v>
      </c>
      <c r="AJ50">
        <v>0</v>
      </c>
      <c r="AK50">
        <v>26.555779999999999</v>
      </c>
      <c r="AL50">
        <v>0</v>
      </c>
      <c r="AM50">
        <v>10.918805000000001</v>
      </c>
      <c r="AN50">
        <v>0.68552299999999999</v>
      </c>
      <c r="AO50">
        <v>0</v>
      </c>
      <c r="AP50">
        <v>0</v>
      </c>
      <c r="AQ50">
        <v>27.725061</v>
      </c>
      <c r="AR50">
        <v>48.024000000000001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82.674505000000011</v>
      </c>
      <c r="BA50">
        <f t="shared" si="1"/>
        <v>1987.0106820000003</v>
      </c>
      <c r="BB50">
        <v>47</v>
      </c>
      <c r="BD50">
        <v>7.12</v>
      </c>
      <c r="BE50">
        <v>1.95</v>
      </c>
      <c r="BF50">
        <v>2.67</v>
      </c>
      <c r="BG50">
        <v>1.84</v>
      </c>
      <c r="BH50">
        <v>9.34</v>
      </c>
      <c r="BI50">
        <v>0.86</v>
      </c>
      <c r="BJ50">
        <v>1.81</v>
      </c>
      <c r="BK50">
        <v>1.85</v>
      </c>
      <c r="BL50">
        <v>0</v>
      </c>
      <c r="BM50">
        <v>0.2</v>
      </c>
      <c r="BN50">
        <v>3.57</v>
      </c>
      <c r="BO50">
        <v>1.89</v>
      </c>
      <c r="BP50">
        <v>0.25</v>
      </c>
      <c r="BQ50">
        <v>2.0099999999999998</v>
      </c>
      <c r="BR50">
        <v>2.19</v>
      </c>
      <c r="BS50">
        <v>1.64</v>
      </c>
      <c r="BT50">
        <v>2.6925150000000002</v>
      </c>
      <c r="BU50">
        <v>1.341844</v>
      </c>
      <c r="BV50">
        <v>1.974607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3.5424669999999998</v>
      </c>
      <c r="CK50">
        <v>0.935114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4.1161880000000002</v>
      </c>
      <c r="CQ50">
        <v>3.542468</v>
      </c>
      <c r="CR50">
        <v>0.83574999999999999</v>
      </c>
      <c r="CS50">
        <v>2.7933979999999998</v>
      </c>
      <c r="CT50">
        <v>0.49598399999999998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82.674505000000011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337.90629999999999</v>
      </c>
      <c r="L51">
        <v>372.1687</v>
      </c>
      <c r="M51">
        <v>92.898143000000005</v>
      </c>
      <c r="N51">
        <v>119.136178</v>
      </c>
      <c r="O51">
        <v>62.39</v>
      </c>
      <c r="P51">
        <v>66.108599999999996</v>
      </c>
      <c r="Q51">
        <v>14.9681</v>
      </c>
      <c r="R51">
        <v>41.7316</v>
      </c>
      <c r="S51">
        <v>18.048400000000001</v>
      </c>
      <c r="T51">
        <v>0.56000000000000005</v>
      </c>
      <c r="U51">
        <v>277.875</v>
      </c>
      <c r="V51">
        <v>20.625399999999999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42.933545000000002</v>
      </c>
      <c r="AH51">
        <v>0</v>
      </c>
      <c r="AI51">
        <v>0</v>
      </c>
      <c r="AJ51">
        <v>0</v>
      </c>
      <c r="AK51">
        <v>26.555779999999999</v>
      </c>
      <c r="AL51">
        <v>0</v>
      </c>
      <c r="AM51">
        <v>10.918805000000001</v>
      </c>
      <c r="AN51">
        <v>0.68552299999999999</v>
      </c>
      <c r="AO51">
        <v>0</v>
      </c>
      <c r="AP51">
        <v>0</v>
      </c>
      <c r="AQ51">
        <v>27.725061</v>
      </c>
      <c r="AR51">
        <v>48.024000000000001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82.846441999999996</v>
      </c>
      <c r="BA51">
        <f t="shared" si="1"/>
        <v>1904.4514830000001</v>
      </c>
      <c r="BB51">
        <v>48</v>
      </c>
      <c r="BD51">
        <v>7.12</v>
      </c>
      <c r="BE51">
        <v>1.95</v>
      </c>
      <c r="BF51">
        <v>2.67</v>
      </c>
      <c r="BG51">
        <v>1.84</v>
      </c>
      <c r="BH51">
        <v>9.34</v>
      </c>
      <c r="BI51">
        <v>0.86</v>
      </c>
      <c r="BJ51">
        <v>1.81</v>
      </c>
      <c r="BK51">
        <v>1.88</v>
      </c>
      <c r="BL51">
        <v>0</v>
      </c>
      <c r="BM51">
        <v>0.2</v>
      </c>
      <c r="BN51">
        <v>3.57</v>
      </c>
      <c r="BO51">
        <v>1.89</v>
      </c>
      <c r="BP51">
        <v>0.25</v>
      </c>
      <c r="BQ51">
        <v>2.0099999999999998</v>
      </c>
      <c r="BR51">
        <v>2.19</v>
      </c>
      <c r="BS51">
        <v>1.64</v>
      </c>
      <c r="BT51">
        <v>2.6925150000000002</v>
      </c>
      <c r="BU51">
        <v>1.341844</v>
      </c>
      <c r="BV51">
        <v>1.974607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3.5424669999999998</v>
      </c>
      <c r="CK51">
        <v>0.935114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4.2581249999999997</v>
      </c>
      <c r="CQ51">
        <v>3.542468</v>
      </c>
      <c r="CR51">
        <v>0.83574999999999999</v>
      </c>
      <c r="CS51">
        <v>2.7933979999999998</v>
      </c>
      <c r="CT51">
        <v>0.49598399999999998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82.846441999999996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337.90629999999999</v>
      </c>
      <c r="L52">
        <v>322.1687</v>
      </c>
      <c r="M52">
        <v>92.91</v>
      </c>
      <c r="N52">
        <v>119.136178</v>
      </c>
      <c r="O52">
        <v>62.39</v>
      </c>
      <c r="P52">
        <v>66.108599999999996</v>
      </c>
      <c r="Q52">
        <v>14.9681</v>
      </c>
      <c r="R52">
        <v>41.7316</v>
      </c>
      <c r="S52">
        <v>18.048400000000001</v>
      </c>
      <c r="T52">
        <v>0.56000000000000005</v>
      </c>
      <c r="U52">
        <v>277.875</v>
      </c>
      <c r="V52">
        <v>20.625399999999999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42.933545000000002</v>
      </c>
      <c r="AH52">
        <v>0</v>
      </c>
      <c r="AI52">
        <v>0</v>
      </c>
      <c r="AJ52">
        <v>0</v>
      </c>
      <c r="AK52">
        <v>26.555779999999999</v>
      </c>
      <c r="AL52">
        <v>0</v>
      </c>
      <c r="AM52">
        <v>10.918805000000001</v>
      </c>
      <c r="AN52">
        <v>0.68552299999999999</v>
      </c>
      <c r="AO52">
        <v>0</v>
      </c>
      <c r="AP52">
        <v>0</v>
      </c>
      <c r="AQ52">
        <v>27.725061</v>
      </c>
      <c r="AR52">
        <v>48.024000000000001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82.846441999999996</v>
      </c>
      <c r="BA52">
        <f t="shared" si="1"/>
        <v>1854.46334</v>
      </c>
      <c r="BB52">
        <v>49</v>
      </c>
      <c r="BD52">
        <v>7.12</v>
      </c>
      <c r="BE52">
        <v>1.95</v>
      </c>
      <c r="BF52">
        <v>2.67</v>
      </c>
      <c r="BG52">
        <v>1.84</v>
      </c>
      <c r="BH52">
        <v>9.34</v>
      </c>
      <c r="BI52">
        <v>0.86</v>
      </c>
      <c r="BJ52">
        <v>1.81</v>
      </c>
      <c r="BK52">
        <v>1.88</v>
      </c>
      <c r="BL52">
        <v>0</v>
      </c>
      <c r="BM52">
        <v>0.2</v>
      </c>
      <c r="BN52">
        <v>3.57</v>
      </c>
      <c r="BO52">
        <v>1.89</v>
      </c>
      <c r="BP52">
        <v>0.25</v>
      </c>
      <c r="BQ52">
        <v>2.0099999999999998</v>
      </c>
      <c r="BR52">
        <v>2.19</v>
      </c>
      <c r="BS52">
        <v>1.64</v>
      </c>
      <c r="BT52">
        <v>2.6925150000000002</v>
      </c>
      <c r="BU52">
        <v>1.341844</v>
      </c>
      <c r="BV52">
        <v>1.974607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3.5424669999999998</v>
      </c>
      <c r="CK52">
        <v>0.935114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4.2581249999999997</v>
      </c>
      <c r="CQ52">
        <v>3.542468</v>
      </c>
      <c r="CR52">
        <v>0.83574999999999999</v>
      </c>
      <c r="CS52">
        <v>2.7933979999999998</v>
      </c>
      <c r="CT52">
        <v>0.49598399999999998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82.846441999999996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337.90629999999999</v>
      </c>
      <c r="L53">
        <v>306.1456</v>
      </c>
      <c r="M53">
        <v>92.91</v>
      </c>
      <c r="N53">
        <v>119.136178</v>
      </c>
      <c r="O53">
        <v>62.39</v>
      </c>
      <c r="P53">
        <v>66.108599999999996</v>
      </c>
      <c r="Q53">
        <v>14.9681</v>
      </c>
      <c r="R53">
        <v>41.7316</v>
      </c>
      <c r="S53">
        <v>18.048400000000001</v>
      </c>
      <c r="T53">
        <v>0.56000000000000005</v>
      </c>
      <c r="U53">
        <v>277.875</v>
      </c>
      <c r="V53">
        <v>20.625399999999999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42.933545000000002</v>
      </c>
      <c r="AH53">
        <v>0</v>
      </c>
      <c r="AI53">
        <v>0</v>
      </c>
      <c r="AJ53">
        <v>0</v>
      </c>
      <c r="AK53">
        <v>26.555779999999999</v>
      </c>
      <c r="AL53">
        <v>0</v>
      </c>
      <c r="AM53">
        <v>10.918805000000001</v>
      </c>
      <c r="AN53">
        <v>0.68552299999999999</v>
      </c>
      <c r="AO53">
        <v>0</v>
      </c>
      <c r="AP53">
        <v>0</v>
      </c>
      <c r="AQ53">
        <v>41.587591000000003</v>
      </c>
      <c r="AR53">
        <v>48.024000000000001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82.846441999999996</v>
      </c>
      <c r="BA53">
        <f t="shared" si="1"/>
        <v>1852.30277</v>
      </c>
      <c r="BB53">
        <v>50</v>
      </c>
      <c r="BD53">
        <v>7.12</v>
      </c>
      <c r="BE53">
        <v>1.95</v>
      </c>
      <c r="BF53">
        <v>2.67</v>
      </c>
      <c r="BG53">
        <v>1.84</v>
      </c>
      <c r="BH53">
        <v>9.34</v>
      </c>
      <c r="BI53">
        <v>0.86</v>
      </c>
      <c r="BJ53">
        <v>1.81</v>
      </c>
      <c r="BK53">
        <v>1.88</v>
      </c>
      <c r="BL53">
        <v>0</v>
      </c>
      <c r="BM53">
        <v>0.2</v>
      </c>
      <c r="BN53">
        <v>3.57</v>
      </c>
      <c r="BO53">
        <v>1.89</v>
      </c>
      <c r="BP53">
        <v>0.25</v>
      </c>
      <c r="BQ53">
        <v>2.0099999999999998</v>
      </c>
      <c r="BR53">
        <v>2.19</v>
      </c>
      <c r="BS53">
        <v>1.64</v>
      </c>
      <c r="BT53">
        <v>2.6925150000000002</v>
      </c>
      <c r="BU53">
        <v>1.341844</v>
      </c>
      <c r="BV53">
        <v>1.974607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3.5424669999999998</v>
      </c>
      <c r="CK53">
        <v>0.935114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4.2581249999999997</v>
      </c>
      <c r="CQ53">
        <v>3.542468</v>
      </c>
      <c r="CR53">
        <v>0.83574999999999999</v>
      </c>
      <c r="CS53">
        <v>2.7933979999999998</v>
      </c>
      <c r="CT53">
        <v>0.49598399999999998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82.846441999999996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337.90629999999999</v>
      </c>
      <c r="L54">
        <v>306.1456</v>
      </c>
      <c r="M54">
        <v>92.91</v>
      </c>
      <c r="N54">
        <v>119.136178</v>
      </c>
      <c r="O54">
        <v>62.39</v>
      </c>
      <c r="P54">
        <v>66.108599999999996</v>
      </c>
      <c r="Q54">
        <v>14.9681</v>
      </c>
      <c r="R54">
        <v>41.7316</v>
      </c>
      <c r="S54">
        <v>18.048400000000001</v>
      </c>
      <c r="T54">
        <v>0.56000000000000005</v>
      </c>
      <c r="U54">
        <v>277.875</v>
      </c>
      <c r="V54">
        <v>20.625399999999999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42.933545000000002</v>
      </c>
      <c r="AH54">
        <v>0</v>
      </c>
      <c r="AI54">
        <v>0</v>
      </c>
      <c r="AJ54">
        <v>0</v>
      </c>
      <c r="AK54">
        <v>26.555779999999999</v>
      </c>
      <c r="AL54">
        <v>0</v>
      </c>
      <c r="AM54">
        <v>10.918805000000001</v>
      </c>
      <c r="AN54">
        <v>0.68552299999999999</v>
      </c>
      <c r="AO54">
        <v>0</v>
      </c>
      <c r="AP54">
        <v>0</v>
      </c>
      <c r="AQ54">
        <v>41.587591000000003</v>
      </c>
      <c r="AR54">
        <v>48.024000000000001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82.766442000000012</v>
      </c>
      <c r="BA54">
        <f t="shared" si="1"/>
        <v>1852.2227700000001</v>
      </c>
      <c r="BB54">
        <v>51</v>
      </c>
      <c r="BD54">
        <v>7.12</v>
      </c>
      <c r="BE54">
        <v>1.95</v>
      </c>
      <c r="BF54">
        <v>2.67</v>
      </c>
      <c r="BG54">
        <v>1.84</v>
      </c>
      <c r="BH54">
        <v>9.34</v>
      </c>
      <c r="BI54">
        <v>0.83</v>
      </c>
      <c r="BJ54">
        <v>1.76</v>
      </c>
      <c r="BK54">
        <v>1.88</v>
      </c>
      <c r="BL54">
        <v>0</v>
      </c>
      <c r="BM54">
        <v>0.2</v>
      </c>
      <c r="BN54">
        <v>3.57</v>
      </c>
      <c r="BO54">
        <v>1.89</v>
      </c>
      <c r="BP54">
        <v>0.25</v>
      </c>
      <c r="BQ54">
        <v>2.0099999999999998</v>
      </c>
      <c r="BR54">
        <v>2.19</v>
      </c>
      <c r="BS54">
        <v>1.64</v>
      </c>
      <c r="BT54">
        <v>2.6925150000000002</v>
      </c>
      <c r="BU54">
        <v>1.341844</v>
      </c>
      <c r="BV54">
        <v>1.974607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3.5424669999999998</v>
      </c>
      <c r="CK54">
        <v>0.935114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4.2581249999999997</v>
      </c>
      <c r="CQ54">
        <v>3.542468</v>
      </c>
      <c r="CR54">
        <v>0.83574999999999999</v>
      </c>
      <c r="CS54">
        <v>2.7933979999999998</v>
      </c>
      <c r="CT54">
        <v>0.49598399999999998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82.766442000000012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337.90629999999999</v>
      </c>
      <c r="L55">
        <v>311.88260000000002</v>
      </c>
      <c r="M55">
        <v>92.91</v>
      </c>
      <c r="N55">
        <v>119.136178</v>
      </c>
      <c r="O55">
        <v>62.39</v>
      </c>
      <c r="P55">
        <v>66.108599999999996</v>
      </c>
      <c r="Q55">
        <v>14.9681</v>
      </c>
      <c r="R55">
        <v>36.163980000000002</v>
      </c>
      <c r="S55">
        <v>18.048400000000001</v>
      </c>
      <c r="T55">
        <v>0.56000000000000005</v>
      </c>
      <c r="U55">
        <v>277.875</v>
      </c>
      <c r="V55">
        <v>20.625399999999999</v>
      </c>
      <c r="W55">
        <v>30.054743999999999</v>
      </c>
      <c r="X55">
        <v>111.26090000000001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42.933545000000002</v>
      </c>
      <c r="AH55">
        <v>0</v>
      </c>
      <c r="AI55">
        <v>0</v>
      </c>
      <c r="AJ55">
        <v>0</v>
      </c>
      <c r="AK55">
        <v>26.555779999999999</v>
      </c>
      <c r="AL55">
        <v>0</v>
      </c>
      <c r="AM55">
        <v>10.918805000000001</v>
      </c>
      <c r="AN55">
        <v>0.68552299999999999</v>
      </c>
      <c r="AO55">
        <v>0</v>
      </c>
      <c r="AP55">
        <v>0</v>
      </c>
      <c r="AQ55">
        <v>41.587591000000003</v>
      </c>
      <c r="AR55">
        <v>48.024000000000001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82.766442000000012</v>
      </c>
      <c r="BA55">
        <f t="shared" si="1"/>
        <v>1811.3928589999998</v>
      </c>
      <c r="BB55">
        <v>52</v>
      </c>
      <c r="BD55">
        <v>7.12</v>
      </c>
      <c r="BE55">
        <v>1.95</v>
      </c>
      <c r="BF55">
        <v>2.67</v>
      </c>
      <c r="BG55">
        <v>1.84</v>
      </c>
      <c r="BH55">
        <v>9.34</v>
      </c>
      <c r="BI55">
        <v>0.83</v>
      </c>
      <c r="BJ55">
        <v>1.76</v>
      </c>
      <c r="BK55">
        <v>1.88</v>
      </c>
      <c r="BL55">
        <v>0</v>
      </c>
      <c r="BM55">
        <v>0.2</v>
      </c>
      <c r="BN55">
        <v>3.57</v>
      </c>
      <c r="BO55">
        <v>1.89</v>
      </c>
      <c r="BP55">
        <v>0.25</v>
      </c>
      <c r="BQ55">
        <v>2.0099999999999998</v>
      </c>
      <c r="BR55">
        <v>2.19</v>
      </c>
      <c r="BS55">
        <v>1.64</v>
      </c>
      <c r="BT55">
        <v>2.6925150000000002</v>
      </c>
      <c r="BU55">
        <v>1.341844</v>
      </c>
      <c r="BV55">
        <v>1.974607</v>
      </c>
      <c r="BW55">
        <v>1.9429620000000001</v>
      </c>
      <c r="BX55">
        <v>0.97984300000000002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3.5424669999999998</v>
      </c>
      <c r="CK55">
        <v>0.935114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4.2581249999999997</v>
      </c>
      <c r="CQ55">
        <v>3.542468</v>
      </c>
      <c r="CR55">
        <v>0.83574999999999999</v>
      </c>
      <c r="CS55">
        <v>2.7933979999999998</v>
      </c>
      <c r="CT55">
        <v>0.49598399999999998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82.766442000000012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337.90629999999999</v>
      </c>
      <c r="L56">
        <v>311.88260000000002</v>
      </c>
      <c r="M56">
        <v>92.91</v>
      </c>
      <c r="N56">
        <v>119.136178</v>
      </c>
      <c r="O56">
        <v>62.39</v>
      </c>
      <c r="P56">
        <v>66.108599999999996</v>
      </c>
      <c r="Q56">
        <v>14.9681</v>
      </c>
      <c r="R56">
        <v>31.054672</v>
      </c>
      <c r="S56">
        <v>18.048400000000001</v>
      </c>
      <c r="T56">
        <v>0.56000000000000005</v>
      </c>
      <c r="U56">
        <v>277.875</v>
      </c>
      <c r="V56">
        <v>20.625399999999999</v>
      </c>
      <c r="W56">
        <v>26.1234</v>
      </c>
      <c r="X56">
        <v>111.26090000000001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42.933545000000002</v>
      </c>
      <c r="AH56">
        <v>0</v>
      </c>
      <c r="AI56">
        <v>0</v>
      </c>
      <c r="AJ56">
        <v>0</v>
      </c>
      <c r="AK56">
        <v>26.555779999999999</v>
      </c>
      <c r="AL56">
        <v>0</v>
      </c>
      <c r="AM56">
        <v>10.918805000000001</v>
      </c>
      <c r="AN56">
        <v>0.68552299999999999</v>
      </c>
      <c r="AO56">
        <v>0</v>
      </c>
      <c r="AP56">
        <v>0</v>
      </c>
      <c r="AQ56">
        <v>41.587591000000003</v>
      </c>
      <c r="AR56">
        <v>48.024000000000001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82.766442000000012</v>
      </c>
      <c r="BA56">
        <f t="shared" si="1"/>
        <v>1802.3522069999997</v>
      </c>
      <c r="BB56">
        <v>53</v>
      </c>
      <c r="BD56">
        <v>7.12</v>
      </c>
      <c r="BE56">
        <v>1.95</v>
      </c>
      <c r="BF56">
        <v>2.67</v>
      </c>
      <c r="BG56">
        <v>1.84</v>
      </c>
      <c r="BH56">
        <v>9.34</v>
      </c>
      <c r="BI56">
        <v>0.83</v>
      </c>
      <c r="BJ56">
        <v>1.76</v>
      </c>
      <c r="BK56">
        <v>1.88</v>
      </c>
      <c r="BL56">
        <v>0</v>
      </c>
      <c r="BM56">
        <v>0.2</v>
      </c>
      <c r="BN56">
        <v>3.57</v>
      </c>
      <c r="BO56">
        <v>1.89</v>
      </c>
      <c r="BP56">
        <v>0.25</v>
      </c>
      <c r="BQ56">
        <v>2.0099999999999998</v>
      </c>
      <c r="BR56">
        <v>2.19</v>
      </c>
      <c r="BS56">
        <v>1.64</v>
      </c>
      <c r="BT56">
        <v>2.6925150000000002</v>
      </c>
      <c r="BU56">
        <v>1.341844</v>
      </c>
      <c r="BV56">
        <v>1.974607</v>
      </c>
      <c r="BW56">
        <v>1.9429620000000001</v>
      </c>
      <c r="BX56">
        <v>0.97984300000000002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3.5424669999999998</v>
      </c>
      <c r="CK56">
        <v>0.935114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4.2581249999999997</v>
      </c>
      <c r="CQ56">
        <v>3.542468</v>
      </c>
      <c r="CR56">
        <v>0.83574999999999999</v>
      </c>
      <c r="CS56">
        <v>2.7933979999999998</v>
      </c>
      <c r="CT56">
        <v>0.49598399999999998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82.766442000000012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337.90629999999999</v>
      </c>
      <c r="L57">
        <v>317.77629999999999</v>
      </c>
      <c r="M57">
        <v>92.91</v>
      </c>
      <c r="N57">
        <v>119.136178</v>
      </c>
      <c r="O57">
        <v>62.39</v>
      </c>
      <c r="P57">
        <v>66.108599999999996</v>
      </c>
      <c r="Q57">
        <v>14.9681</v>
      </c>
      <c r="R57">
        <v>30.928000000000001</v>
      </c>
      <c r="S57">
        <v>18.048400000000001</v>
      </c>
      <c r="T57">
        <v>0.56000000000000005</v>
      </c>
      <c r="U57">
        <v>277.875</v>
      </c>
      <c r="V57">
        <v>20.625399999999999</v>
      </c>
      <c r="W57">
        <v>26.1234</v>
      </c>
      <c r="X57">
        <v>111.26090000000001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42.933545000000002</v>
      </c>
      <c r="AH57">
        <v>0</v>
      </c>
      <c r="AI57">
        <v>0</v>
      </c>
      <c r="AJ57">
        <v>0</v>
      </c>
      <c r="AK57">
        <v>26.555779999999999</v>
      </c>
      <c r="AL57">
        <v>0</v>
      </c>
      <c r="AM57">
        <v>10.918805000000001</v>
      </c>
      <c r="AN57">
        <v>0.68552299999999999</v>
      </c>
      <c r="AO57">
        <v>0</v>
      </c>
      <c r="AP57">
        <v>0</v>
      </c>
      <c r="AQ57">
        <v>41.587591000000003</v>
      </c>
      <c r="AR57">
        <v>48.024000000000001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82.356414000000001</v>
      </c>
      <c r="BA57">
        <f t="shared" si="1"/>
        <v>1807.7092069999999</v>
      </c>
      <c r="BB57">
        <v>54</v>
      </c>
      <c r="BD57">
        <v>7.12</v>
      </c>
      <c r="BE57">
        <v>1.95</v>
      </c>
      <c r="BF57">
        <v>2.67</v>
      </c>
      <c r="BG57">
        <v>1.84</v>
      </c>
      <c r="BH57">
        <v>9.34</v>
      </c>
      <c r="BI57">
        <v>0.83</v>
      </c>
      <c r="BJ57">
        <v>1.76</v>
      </c>
      <c r="BK57">
        <v>1.88</v>
      </c>
      <c r="BL57">
        <v>0</v>
      </c>
      <c r="BM57">
        <v>0.2</v>
      </c>
      <c r="BN57">
        <v>3.57</v>
      </c>
      <c r="BO57">
        <v>1.89</v>
      </c>
      <c r="BP57">
        <v>0.25</v>
      </c>
      <c r="BQ57">
        <v>2.0099999999999998</v>
      </c>
      <c r="BR57">
        <v>2.19</v>
      </c>
      <c r="BS57">
        <v>1.64</v>
      </c>
      <c r="BT57">
        <v>2.6925150000000002</v>
      </c>
      <c r="BU57">
        <v>1.341844</v>
      </c>
      <c r="BV57">
        <v>1.5645789999999999</v>
      </c>
      <c r="BW57">
        <v>1.9429620000000001</v>
      </c>
      <c r="BX57">
        <v>0.97984300000000002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3.5424669999999998</v>
      </c>
      <c r="CK57">
        <v>0.935114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4.2581249999999997</v>
      </c>
      <c r="CQ57">
        <v>3.542468</v>
      </c>
      <c r="CR57">
        <v>0.83574999999999999</v>
      </c>
      <c r="CS57">
        <v>2.7933979999999998</v>
      </c>
      <c r="CT57">
        <v>0.49598399999999998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82.356414000000001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325.57900000000001</v>
      </c>
      <c r="L58">
        <v>327.98489999999998</v>
      </c>
      <c r="M58">
        <v>92.91</v>
      </c>
      <c r="N58">
        <v>119.136178</v>
      </c>
      <c r="O58">
        <v>62.39</v>
      </c>
      <c r="P58">
        <v>66.108599999999996</v>
      </c>
      <c r="Q58">
        <v>14.9681</v>
      </c>
      <c r="R58">
        <v>30.928000000000001</v>
      </c>
      <c r="S58">
        <v>18.048400000000001</v>
      </c>
      <c r="T58">
        <v>0.56000000000000005</v>
      </c>
      <c r="U58">
        <v>277.875</v>
      </c>
      <c r="V58">
        <v>20.625399999999999</v>
      </c>
      <c r="W58">
        <v>26.1234</v>
      </c>
      <c r="X58">
        <v>111.26090000000001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42.933545000000002</v>
      </c>
      <c r="AH58">
        <v>0</v>
      </c>
      <c r="AI58">
        <v>0</v>
      </c>
      <c r="AJ58">
        <v>0</v>
      </c>
      <c r="AK58">
        <v>26.555779999999999</v>
      </c>
      <c r="AL58">
        <v>0</v>
      </c>
      <c r="AM58">
        <v>10.918805000000001</v>
      </c>
      <c r="AN58">
        <v>0.68552299999999999</v>
      </c>
      <c r="AO58">
        <v>0</v>
      </c>
      <c r="AP58">
        <v>0</v>
      </c>
      <c r="AQ58">
        <v>41.587591000000003</v>
      </c>
      <c r="AR58">
        <v>48.024000000000001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82.356414000000001</v>
      </c>
      <c r="BA58">
        <f t="shared" si="1"/>
        <v>1805.5905069999999</v>
      </c>
      <c r="BB58">
        <v>55</v>
      </c>
      <c r="BD58">
        <v>7.12</v>
      </c>
      <c r="BE58">
        <v>1.95</v>
      </c>
      <c r="BF58">
        <v>2.67</v>
      </c>
      <c r="BG58">
        <v>1.84</v>
      </c>
      <c r="BH58">
        <v>9.34</v>
      </c>
      <c r="BI58">
        <v>0.83</v>
      </c>
      <c r="BJ58">
        <v>1.76</v>
      </c>
      <c r="BK58">
        <v>1.88</v>
      </c>
      <c r="BL58">
        <v>0</v>
      </c>
      <c r="BM58">
        <v>0.2</v>
      </c>
      <c r="BN58">
        <v>3.57</v>
      </c>
      <c r="BO58">
        <v>1.89</v>
      </c>
      <c r="BP58">
        <v>0.25</v>
      </c>
      <c r="BQ58">
        <v>2.0099999999999998</v>
      </c>
      <c r="BR58">
        <v>2.19</v>
      </c>
      <c r="BS58">
        <v>1.64</v>
      </c>
      <c r="BT58">
        <v>2.6925150000000002</v>
      </c>
      <c r="BU58">
        <v>1.341844</v>
      </c>
      <c r="BV58">
        <v>1.5645789999999999</v>
      </c>
      <c r="BW58">
        <v>1.9429620000000001</v>
      </c>
      <c r="BX58">
        <v>0.97984300000000002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3.5424669999999998</v>
      </c>
      <c r="CK58">
        <v>0.935114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4.2581249999999997</v>
      </c>
      <c r="CQ58">
        <v>3.542468</v>
      </c>
      <c r="CR58">
        <v>0.83574999999999999</v>
      </c>
      <c r="CS58">
        <v>2.7933979999999998</v>
      </c>
      <c r="CT58">
        <v>0.49598399999999998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82.356414000000001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295.57900000000001</v>
      </c>
      <c r="L59">
        <v>263.19349999999997</v>
      </c>
      <c r="M59">
        <v>92.91</v>
      </c>
      <c r="N59">
        <v>119.136178</v>
      </c>
      <c r="O59">
        <v>62.39</v>
      </c>
      <c r="P59">
        <v>66.108599999999996</v>
      </c>
      <c r="Q59">
        <v>14.9681</v>
      </c>
      <c r="R59">
        <v>41.7316</v>
      </c>
      <c r="S59">
        <v>18.048400000000001</v>
      </c>
      <c r="T59">
        <v>0.56000000000000005</v>
      </c>
      <c r="U59">
        <v>277.875</v>
      </c>
      <c r="V59">
        <v>20.625399999999999</v>
      </c>
      <c r="W59">
        <v>34.799309999999998</v>
      </c>
      <c r="X59">
        <v>136.03338600000001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42.933545000000002</v>
      </c>
      <c r="AH59">
        <v>0</v>
      </c>
      <c r="AI59">
        <v>0</v>
      </c>
      <c r="AJ59">
        <v>0</v>
      </c>
      <c r="AK59">
        <v>26.555779999999999</v>
      </c>
      <c r="AL59">
        <v>0</v>
      </c>
      <c r="AM59">
        <v>10.918805000000001</v>
      </c>
      <c r="AN59">
        <v>0.68552299999999999</v>
      </c>
      <c r="AO59">
        <v>0</v>
      </c>
      <c r="AP59">
        <v>0</v>
      </c>
      <c r="AQ59">
        <v>41.587591000000003</v>
      </c>
      <c r="AR59">
        <v>48.024000000000001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82.356414000000001</v>
      </c>
      <c r="BA59">
        <f t="shared" si="1"/>
        <v>1755.0511030000002</v>
      </c>
      <c r="BB59">
        <v>56</v>
      </c>
      <c r="BD59">
        <v>7.12</v>
      </c>
      <c r="BE59">
        <v>1.95</v>
      </c>
      <c r="BF59">
        <v>2.67</v>
      </c>
      <c r="BG59">
        <v>1.84</v>
      </c>
      <c r="BH59">
        <v>9.34</v>
      </c>
      <c r="BI59">
        <v>0.83</v>
      </c>
      <c r="BJ59">
        <v>1.76</v>
      </c>
      <c r="BK59">
        <v>1.88</v>
      </c>
      <c r="BL59">
        <v>0</v>
      </c>
      <c r="BM59">
        <v>0.2</v>
      </c>
      <c r="BN59">
        <v>3.57</v>
      </c>
      <c r="BO59">
        <v>1.89</v>
      </c>
      <c r="BP59">
        <v>0.25</v>
      </c>
      <c r="BQ59">
        <v>2.0099999999999998</v>
      </c>
      <c r="BR59">
        <v>2.19</v>
      </c>
      <c r="BS59">
        <v>1.64</v>
      </c>
      <c r="BT59">
        <v>2.6925150000000002</v>
      </c>
      <c r="BU59">
        <v>1.341844</v>
      </c>
      <c r="BV59">
        <v>1.5645789999999999</v>
      </c>
      <c r="BW59">
        <v>1.9429620000000001</v>
      </c>
      <c r="BX59">
        <v>0.97984300000000002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3.5424669999999998</v>
      </c>
      <c r="CK59">
        <v>0.935114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4.2581249999999997</v>
      </c>
      <c r="CQ59">
        <v>3.542468</v>
      </c>
      <c r="CR59">
        <v>0.83574999999999999</v>
      </c>
      <c r="CS59">
        <v>2.7933979999999998</v>
      </c>
      <c r="CT59">
        <v>0.49598399999999998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82.356414000000001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295.57900000000001</v>
      </c>
      <c r="L60">
        <v>261.27480000000003</v>
      </c>
      <c r="M60">
        <v>92.91</v>
      </c>
      <c r="N60">
        <v>119.136178</v>
      </c>
      <c r="O60">
        <v>62.39</v>
      </c>
      <c r="P60">
        <v>66.108599999999996</v>
      </c>
      <c r="Q60">
        <v>14.9681</v>
      </c>
      <c r="R60">
        <v>41.7316</v>
      </c>
      <c r="S60">
        <v>18.048400000000001</v>
      </c>
      <c r="T60">
        <v>0.56000000000000005</v>
      </c>
      <c r="U60">
        <v>277.875</v>
      </c>
      <c r="V60">
        <v>20.625399999999999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42.933545000000002</v>
      </c>
      <c r="AH60">
        <v>0</v>
      </c>
      <c r="AI60">
        <v>0</v>
      </c>
      <c r="AJ60">
        <v>0</v>
      </c>
      <c r="AK60">
        <v>26.555779999999999</v>
      </c>
      <c r="AL60">
        <v>0</v>
      </c>
      <c r="AM60">
        <v>10.918805000000001</v>
      </c>
      <c r="AN60">
        <v>0.68552299999999999</v>
      </c>
      <c r="AO60">
        <v>0</v>
      </c>
      <c r="AP60">
        <v>0</v>
      </c>
      <c r="AQ60">
        <v>41.587591000000003</v>
      </c>
      <c r="AR60">
        <v>48.024000000000001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82.356414000000001</v>
      </c>
      <c r="BA60">
        <f t="shared" si="1"/>
        <v>1764.614642</v>
      </c>
      <c r="BB60">
        <v>57</v>
      </c>
      <c r="BD60">
        <v>7.12</v>
      </c>
      <c r="BE60">
        <v>1.95</v>
      </c>
      <c r="BF60">
        <v>2.67</v>
      </c>
      <c r="BG60">
        <v>1.84</v>
      </c>
      <c r="BH60">
        <v>9.34</v>
      </c>
      <c r="BI60">
        <v>0.83</v>
      </c>
      <c r="BJ60">
        <v>1.76</v>
      </c>
      <c r="BK60">
        <v>1.88</v>
      </c>
      <c r="BL60">
        <v>0</v>
      </c>
      <c r="BM60">
        <v>0.2</v>
      </c>
      <c r="BN60">
        <v>3.57</v>
      </c>
      <c r="BO60">
        <v>1.89</v>
      </c>
      <c r="BP60">
        <v>0.25</v>
      </c>
      <c r="BQ60">
        <v>2.0099999999999998</v>
      </c>
      <c r="BR60">
        <v>2.19</v>
      </c>
      <c r="BS60">
        <v>1.64</v>
      </c>
      <c r="BT60">
        <v>2.6925150000000002</v>
      </c>
      <c r="BU60">
        <v>1.341844</v>
      </c>
      <c r="BV60">
        <v>1.5645789999999999</v>
      </c>
      <c r="BW60">
        <v>1.9429620000000001</v>
      </c>
      <c r="BX60">
        <v>0.97984300000000002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3.5424669999999998</v>
      </c>
      <c r="CK60">
        <v>0.935114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4.2581249999999997</v>
      </c>
      <c r="CQ60">
        <v>3.542468</v>
      </c>
      <c r="CR60">
        <v>0.83574999999999999</v>
      </c>
      <c r="CS60">
        <v>2.7933979999999998</v>
      </c>
      <c r="CT60">
        <v>0.49598399999999998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82.356414000000001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295.57900000000001</v>
      </c>
      <c r="L61">
        <v>261.27480000000003</v>
      </c>
      <c r="M61">
        <v>92.91</v>
      </c>
      <c r="N61">
        <v>119.136178</v>
      </c>
      <c r="O61">
        <v>62.39</v>
      </c>
      <c r="P61">
        <v>66.108599999999996</v>
      </c>
      <c r="Q61">
        <v>14.9681</v>
      </c>
      <c r="R61">
        <v>41.7316</v>
      </c>
      <c r="S61">
        <v>18.048400000000001</v>
      </c>
      <c r="T61">
        <v>0.56000000000000005</v>
      </c>
      <c r="U61">
        <v>277.875</v>
      </c>
      <c r="V61">
        <v>20.625399999999999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42.933545000000002</v>
      </c>
      <c r="AH61">
        <v>0</v>
      </c>
      <c r="AI61">
        <v>0</v>
      </c>
      <c r="AJ61">
        <v>0</v>
      </c>
      <c r="AK61">
        <v>26.555779999999999</v>
      </c>
      <c r="AL61">
        <v>0</v>
      </c>
      <c r="AM61">
        <v>10.918805000000001</v>
      </c>
      <c r="AN61">
        <v>0.665937</v>
      </c>
      <c r="AO61">
        <v>0</v>
      </c>
      <c r="AP61">
        <v>0</v>
      </c>
      <c r="AQ61">
        <v>41.587591000000003</v>
      </c>
      <c r="AR61">
        <v>48.024000000000001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82.836413999999991</v>
      </c>
      <c r="BA61">
        <f t="shared" si="1"/>
        <v>1765.0750560000001</v>
      </c>
      <c r="BB61">
        <v>58</v>
      </c>
      <c r="BD61">
        <v>7.53</v>
      </c>
      <c r="BE61">
        <v>1.95</v>
      </c>
      <c r="BF61">
        <v>2.74</v>
      </c>
      <c r="BG61">
        <v>1.84</v>
      </c>
      <c r="BH61">
        <v>9.34</v>
      </c>
      <c r="BI61">
        <v>0.83</v>
      </c>
      <c r="BJ61">
        <v>1.76</v>
      </c>
      <c r="BK61">
        <v>1.88</v>
      </c>
      <c r="BL61">
        <v>0</v>
      </c>
      <c r="BM61">
        <v>0.2</v>
      </c>
      <c r="BN61">
        <v>3.57</v>
      </c>
      <c r="BO61">
        <v>1.89</v>
      </c>
      <c r="BP61">
        <v>0.25</v>
      </c>
      <c r="BQ61">
        <v>2.0099999999999998</v>
      </c>
      <c r="BR61">
        <v>2.19</v>
      </c>
      <c r="BS61">
        <v>1.64</v>
      </c>
      <c r="BT61">
        <v>2.6925150000000002</v>
      </c>
      <c r="BU61">
        <v>1.341844</v>
      </c>
      <c r="BV61">
        <v>1.5645789999999999</v>
      </c>
      <c r="BW61">
        <v>1.9429620000000001</v>
      </c>
      <c r="BX61">
        <v>0.97984300000000002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3.5424669999999998</v>
      </c>
      <c r="CK61">
        <v>0.935114</v>
      </c>
      <c r="CL61">
        <v>1.938104</v>
      </c>
      <c r="CM61">
        <v>3.5116900000000002</v>
      </c>
      <c r="CN61">
        <v>3.542468</v>
      </c>
      <c r="CO61">
        <v>4.2938999999999998</v>
      </c>
      <c r="CP61">
        <v>4.2581249999999997</v>
      </c>
      <c r="CQ61">
        <v>3.542468</v>
      </c>
      <c r="CR61">
        <v>0.83574999999999999</v>
      </c>
      <c r="CS61">
        <v>2.7933979999999998</v>
      </c>
      <c r="CT61">
        <v>0.49598399999999998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82.836413999999991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295.57900000000001</v>
      </c>
      <c r="L62">
        <v>261.27480000000003</v>
      </c>
      <c r="M62">
        <v>92.91</v>
      </c>
      <c r="N62">
        <v>119.136178</v>
      </c>
      <c r="O62">
        <v>62.39</v>
      </c>
      <c r="P62">
        <v>66.108599999999996</v>
      </c>
      <c r="Q62">
        <v>14.9681</v>
      </c>
      <c r="R62">
        <v>41.7316</v>
      </c>
      <c r="S62">
        <v>18.048400000000001</v>
      </c>
      <c r="T62">
        <v>0.56000000000000005</v>
      </c>
      <c r="U62">
        <v>277.875</v>
      </c>
      <c r="V62">
        <v>20.625399999999999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42.933545000000002</v>
      </c>
      <c r="AH62">
        <v>0</v>
      </c>
      <c r="AI62">
        <v>0</v>
      </c>
      <c r="AJ62">
        <v>0</v>
      </c>
      <c r="AK62">
        <v>26.555779999999999</v>
      </c>
      <c r="AL62">
        <v>0</v>
      </c>
      <c r="AM62">
        <v>10.918805000000001</v>
      </c>
      <c r="AN62">
        <v>0.665937</v>
      </c>
      <c r="AO62">
        <v>0</v>
      </c>
      <c r="AP62">
        <v>0</v>
      </c>
      <c r="AQ62">
        <v>41.587591000000003</v>
      </c>
      <c r="AR62">
        <v>48.024000000000001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82.856414000000001</v>
      </c>
      <c r="BA62">
        <f t="shared" si="1"/>
        <v>1765.0950560000001</v>
      </c>
      <c r="BB62">
        <v>59</v>
      </c>
      <c r="BD62">
        <v>7.53</v>
      </c>
      <c r="BE62">
        <v>1.95</v>
      </c>
      <c r="BF62">
        <v>2.82</v>
      </c>
      <c r="BG62">
        <v>1.84</v>
      </c>
      <c r="BH62">
        <v>9.34</v>
      </c>
      <c r="BI62">
        <v>0.8</v>
      </c>
      <c r="BJ62">
        <v>1.73</v>
      </c>
      <c r="BK62">
        <v>1.88</v>
      </c>
      <c r="BL62">
        <v>0</v>
      </c>
      <c r="BM62">
        <v>0.2</v>
      </c>
      <c r="BN62">
        <v>3.57</v>
      </c>
      <c r="BO62">
        <v>1.89</v>
      </c>
      <c r="BP62">
        <v>0.25</v>
      </c>
      <c r="BQ62">
        <v>2.0099999999999998</v>
      </c>
      <c r="BR62">
        <v>2.19</v>
      </c>
      <c r="BS62">
        <v>1.64</v>
      </c>
      <c r="BT62">
        <v>2.6925150000000002</v>
      </c>
      <c r="BU62">
        <v>1.341844</v>
      </c>
      <c r="BV62">
        <v>1.5645789999999999</v>
      </c>
      <c r="BW62">
        <v>1.9429620000000001</v>
      </c>
      <c r="BX62">
        <v>0.97984300000000002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3.5424669999999998</v>
      </c>
      <c r="CK62">
        <v>0.935114</v>
      </c>
      <c r="CL62">
        <v>1.938104</v>
      </c>
      <c r="CM62">
        <v>3.5116900000000002</v>
      </c>
      <c r="CN62">
        <v>3.542468</v>
      </c>
      <c r="CO62">
        <v>4.2938999999999998</v>
      </c>
      <c r="CP62">
        <v>4.2581249999999997</v>
      </c>
      <c r="CQ62">
        <v>3.542468</v>
      </c>
      <c r="CR62">
        <v>0.83574999999999999</v>
      </c>
      <c r="CS62">
        <v>2.7933979999999998</v>
      </c>
      <c r="CT62">
        <v>0.49598399999999998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82.856414000000001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315.57900000000001</v>
      </c>
      <c r="L63">
        <v>261.27480000000003</v>
      </c>
      <c r="M63">
        <v>92.91</v>
      </c>
      <c r="N63">
        <v>119.136178</v>
      </c>
      <c r="O63">
        <v>62.39</v>
      </c>
      <c r="P63">
        <v>66.108599999999996</v>
      </c>
      <c r="Q63">
        <v>14.9681</v>
      </c>
      <c r="R63">
        <v>41.7316</v>
      </c>
      <c r="S63">
        <v>18.048400000000001</v>
      </c>
      <c r="T63">
        <v>0.56000000000000005</v>
      </c>
      <c r="U63">
        <v>277.875</v>
      </c>
      <c r="V63">
        <v>20.625399999999999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42.933545000000002</v>
      </c>
      <c r="AH63">
        <v>0</v>
      </c>
      <c r="AI63">
        <v>0</v>
      </c>
      <c r="AJ63">
        <v>0</v>
      </c>
      <c r="AK63">
        <v>26.555779999999999</v>
      </c>
      <c r="AL63">
        <v>0</v>
      </c>
      <c r="AM63">
        <v>10.918805000000001</v>
      </c>
      <c r="AN63">
        <v>0.665937</v>
      </c>
      <c r="AO63">
        <v>0</v>
      </c>
      <c r="AP63">
        <v>0</v>
      </c>
      <c r="AQ63">
        <v>41.587591000000003</v>
      </c>
      <c r="AR63">
        <v>48.024000000000001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83.151671999999991</v>
      </c>
      <c r="BA63">
        <f t="shared" si="1"/>
        <v>1785.390314</v>
      </c>
      <c r="BB63">
        <v>60</v>
      </c>
      <c r="BD63">
        <v>7.81</v>
      </c>
      <c r="BE63">
        <v>1.95</v>
      </c>
      <c r="BF63">
        <v>2.9</v>
      </c>
      <c r="BG63">
        <v>1.84</v>
      </c>
      <c r="BH63">
        <v>9.34</v>
      </c>
      <c r="BI63">
        <v>0.8</v>
      </c>
      <c r="BJ63">
        <v>1.73</v>
      </c>
      <c r="BK63">
        <v>1.88</v>
      </c>
      <c r="BL63">
        <v>0</v>
      </c>
      <c r="BM63">
        <v>0.2</v>
      </c>
      <c r="BN63">
        <v>3.57</v>
      </c>
      <c r="BO63">
        <v>1.89</v>
      </c>
      <c r="BP63">
        <v>0.25</v>
      </c>
      <c r="BQ63">
        <v>2.0099999999999998</v>
      </c>
      <c r="BR63">
        <v>2.19</v>
      </c>
      <c r="BS63">
        <v>1.64</v>
      </c>
      <c r="BT63">
        <v>2.6925150000000002</v>
      </c>
      <c r="BU63">
        <v>1.341844</v>
      </c>
      <c r="BV63">
        <v>1.4998370000000001</v>
      </c>
      <c r="BW63">
        <v>1.9429620000000001</v>
      </c>
      <c r="BX63">
        <v>0.97984300000000002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3.5424669999999998</v>
      </c>
      <c r="CK63">
        <v>0.935114</v>
      </c>
      <c r="CL63">
        <v>1.938104</v>
      </c>
      <c r="CM63">
        <v>3.5116900000000002</v>
      </c>
      <c r="CN63">
        <v>3.542468</v>
      </c>
      <c r="CO63">
        <v>4.2938999999999998</v>
      </c>
      <c r="CP63">
        <v>4.2581249999999997</v>
      </c>
      <c r="CQ63">
        <v>3.542468</v>
      </c>
      <c r="CR63">
        <v>0.83574999999999999</v>
      </c>
      <c r="CS63">
        <v>2.7933979999999998</v>
      </c>
      <c r="CT63">
        <v>0.49598399999999998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83.151671999999991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337.90629999999999</v>
      </c>
      <c r="L64">
        <v>261.27480000000003</v>
      </c>
      <c r="M64">
        <v>92.91</v>
      </c>
      <c r="N64">
        <v>119.136178</v>
      </c>
      <c r="O64">
        <v>62.39</v>
      </c>
      <c r="P64">
        <v>66.108599999999996</v>
      </c>
      <c r="Q64">
        <v>14.9681</v>
      </c>
      <c r="R64">
        <v>41.7316</v>
      </c>
      <c r="S64">
        <v>18.048400000000001</v>
      </c>
      <c r="T64">
        <v>0.56000000000000005</v>
      </c>
      <c r="U64">
        <v>277.875</v>
      </c>
      <c r="V64">
        <v>20.625399999999999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42.933545000000002</v>
      </c>
      <c r="AH64">
        <v>0</v>
      </c>
      <c r="AI64">
        <v>0</v>
      </c>
      <c r="AJ64">
        <v>0</v>
      </c>
      <c r="AK64">
        <v>26.555779999999999</v>
      </c>
      <c r="AL64">
        <v>0</v>
      </c>
      <c r="AM64">
        <v>10.918805000000001</v>
      </c>
      <c r="AN64">
        <v>0.665937</v>
      </c>
      <c r="AO64">
        <v>0</v>
      </c>
      <c r="AP64">
        <v>0</v>
      </c>
      <c r="AQ64">
        <v>41.587591000000003</v>
      </c>
      <c r="AR64">
        <v>48.024000000000001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83.241671999999994</v>
      </c>
      <c r="BA64">
        <f t="shared" si="1"/>
        <v>1807.8076139999998</v>
      </c>
      <c r="BB64">
        <v>61</v>
      </c>
      <c r="BD64">
        <v>7.81</v>
      </c>
      <c r="BE64">
        <v>1.95</v>
      </c>
      <c r="BF64">
        <v>2.99</v>
      </c>
      <c r="BG64">
        <v>1.84</v>
      </c>
      <c r="BH64">
        <v>9.34</v>
      </c>
      <c r="BI64">
        <v>0.8</v>
      </c>
      <c r="BJ64">
        <v>1.73</v>
      </c>
      <c r="BK64">
        <v>1.88</v>
      </c>
      <c r="BL64">
        <v>0</v>
      </c>
      <c r="BM64">
        <v>0.2</v>
      </c>
      <c r="BN64">
        <v>3.57</v>
      </c>
      <c r="BO64">
        <v>1.89</v>
      </c>
      <c r="BP64">
        <v>0.25</v>
      </c>
      <c r="BQ64">
        <v>2.0099999999999998</v>
      </c>
      <c r="BR64">
        <v>2.19</v>
      </c>
      <c r="BS64">
        <v>1.64</v>
      </c>
      <c r="BT64">
        <v>2.6925150000000002</v>
      </c>
      <c r="BU64">
        <v>1.341844</v>
      </c>
      <c r="BV64">
        <v>1.4998370000000001</v>
      </c>
      <c r="BW64">
        <v>1.9429620000000001</v>
      </c>
      <c r="BX64">
        <v>0.97984300000000002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3.5424669999999998</v>
      </c>
      <c r="CK64">
        <v>0.935114</v>
      </c>
      <c r="CL64">
        <v>1.938104</v>
      </c>
      <c r="CM64">
        <v>3.5116900000000002</v>
      </c>
      <c r="CN64">
        <v>3.542468</v>
      </c>
      <c r="CO64">
        <v>4.2938999999999998</v>
      </c>
      <c r="CP64">
        <v>4.2581249999999997</v>
      </c>
      <c r="CQ64">
        <v>3.542468</v>
      </c>
      <c r="CR64">
        <v>0.83574999999999999</v>
      </c>
      <c r="CS64">
        <v>2.7933979999999998</v>
      </c>
      <c r="CT64">
        <v>0.49598399999999998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83.241671999999994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337.90629999999999</v>
      </c>
      <c r="L65">
        <v>261.27480000000003</v>
      </c>
      <c r="M65">
        <v>92.91</v>
      </c>
      <c r="N65">
        <v>119.136178</v>
      </c>
      <c r="O65">
        <v>62.39</v>
      </c>
      <c r="P65">
        <v>66.108599999999996</v>
      </c>
      <c r="Q65">
        <v>14.9681</v>
      </c>
      <c r="R65">
        <v>41.7316</v>
      </c>
      <c r="S65">
        <v>18.048400000000001</v>
      </c>
      <c r="T65">
        <v>0.56000000000000005</v>
      </c>
      <c r="U65">
        <v>277.875</v>
      </c>
      <c r="V65">
        <v>20.625399999999999</v>
      </c>
      <c r="W65">
        <v>31.564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42.933545000000002</v>
      </c>
      <c r="AH65">
        <v>0</v>
      </c>
      <c r="AI65">
        <v>0</v>
      </c>
      <c r="AJ65">
        <v>0</v>
      </c>
      <c r="AK65">
        <v>26.555779999999999</v>
      </c>
      <c r="AL65">
        <v>0</v>
      </c>
      <c r="AM65">
        <v>10.75337</v>
      </c>
      <c r="AN65">
        <v>0.665937</v>
      </c>
      <c r="AO65">
        <v>0</v>
      </c>
      <c r="AP65">
        <v>0</v>
      </c>
      <c r="AQ65">
        <v>41.587591000000003</v>
      </c>
      <c r="AR65">
        <v>52.44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83.281672000000015</v>
      </c>
      <c r="BA65">
        <f t="shared" si="1"/>
        <v>1808.8628689999998</v>
      </c>
      <c r="BB65">
        <v>62</v>
      </c>
      <c r="BD65">
        <v>7.81</v>
      </c>
      <c r="BE65">
        <v>1.95</v>
      </c>
      <c r="BF65">
        <v>3.03</v>
      </c>
      <c r="BG65">
        <v>1.84</v>
      </c>
      <c r="BH65">
        <v>9.34</v>
      </c>
      <c r="BI65">
        <v>0.8</v>
      </c>
      <c r="BJ65">
        <v>1.73</v>
      </c>
      <c r="BK65">
        <v>1.88</v>
      </c>
      <c r="BL65">
        <v>0</v>
      </c>
      <c r="BM65">
        <v>0.2</v>
      </c>
      <c r="BN65">
        <v>3.57</v>
      </c>
      <c r="BO65">
        <v>1.89</v>
      </c>
      <c r="BP65">
        <v>0.25</v>
      </c>
      <c r="BQ65">
        <v>2.0099999999999998</v>
      </c>
      <c r="BR65">
        <v>2.19</v>
      </c>
      <c r="BS65">
        <v>1.64</v>
      </c>
      <c r="BT65">
        <v>2.6925150000000002</v>
      </c>
      <c r="BU65">
        <v>1.341844</v>
      </c>
      <c r="BV65">
        <v>1.4998370000000001</v>
      </c>
      <c r="BW65">
        <v>1.9429620000000001</v>
      </c>
      <c r="BX65">
        <v>0.97984300000000002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3.5424669999999998</v>
      </c>
      <c r="CK65">
        <v>0.935114</v>
      </c>
      <c r="CL65">
        <v>1.938104</v>
      </c>
      <c r="CM65">
        <v>3.5116900000000002</v>
      </c>
      <c r="CN65">
        <v>3.542468</v>
      </c>
      <c r="CO65">
        <v>4.2938999999999998</v>
      </c>
      <c r="CP65">
        <v>4.2581249999999997</v>
      </c>
      <c r="CQ65">
        <v>3.542468</v>
      </c>
      <c r="CR65">
        <v>0.83574999999999999</v>
      </c>
      <c r="CS65">
        <v>2.7933979999999998</v>
      </c>
      <c r="CT65">
        <v>0.49598399999999998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83.281672000000015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337.90629999999999</v>
      </c>
      <c r="L66">
        <v>301.27480000000003</v>
      </c>
      <c r="M66">
        <v>92.91</v>
      </c>
      <c r="N66">
        <v>119.136178</v>
      </c>
      <c r="O66">
        <v>62.39</v>
      </c>
      <c r="P66">
        <v>66.108599999999996</v>
      </c>
      <c r="Q66">
        <v>14.9681</v>
      </c>
      <c r="R66">
        <v>41.7316</v>
      </c>
      <c r="S66">
        <v>18.048400000000001</v>
      </c>
      <c r="T66">
        <v>0.56000000000000005</v>
      </c>
      <c r="U66">
        <v>277.875</v>
      </c>
      <c r="V66">
        <v>20.625399999999999</v>
      </c>
      <c r="W66">
        <v>29.742999999999999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42.933545000000002</v>
      </c>
      <c r="AH66">
        <v>0</v>
      </c>
      <c r="AI66">
        <v>0</v>
      </c>
      <c r="AJ66">
        <v>0</v>
      </c>
      <c r="AK66">
        <v>26.555779999999999</v>
      </c>
      <c r="AL66">
        <v>0</v>
      </c>
      <c r="AM66">
        <v>15.440735999999999</v>
      </c>
      <c r="AN66">
        <v>0.665937</v>
      </c>
      <c r="AO66">
        <v>0</v>
      </c>
      <c r="AP66">
        <v>0</v>
      </c>
      <c r="AQ66">
        <v>41.587591000000003</v>
      </c>
      <c r="AR66">
        <v>52.44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83.281672000000015</v>
      </c>
      <c r="BA66">
        <f t="shared" si="1"/>
        <v>1851.7292349999998</v>
      </c>
      <c r="BB66">
        <v>63</v>
      </c>
      <c r="BD66">
        <v>7.81</v>
      </c>
      <c r="BE66">
        <v>1.95</v>
      </c>
      <c r="BF66">
        <v>3.03</v>
      </c>
      <c r="BG66">
        <v>1.84</v>
      </c>
      <c r="BH66">
        <v>9.34</v>
      </c>
      <c r="BI66">
        <v>0.8</v>
      </c>
      <c r="BJ66">
        <v>1.73</v>
      </c>
      <c r="BK66">
        <v>1.88</v>
      </c>
      <c r="BL66">
        <v>0</v>
      </c>
      <c r="BM66">
        <v>0.2</v>
      </c>
      <c r="BN66">
        <v>3.57</v>
      </c>
      <c r="BO66">
        <v>1.89</v>
      </c>
      <c r="BP66">
        <v>0.25</v>
      </c>
      <c r="BQ66">
        <v>2.0099999999999998</v>
      </c>
      <c r="BR66">
        <v>2.19</v>
      </c>
      <c r="BS66">
        <v>1.64</v>
      </c>
      <c r="BT66">
        <v>2.6925150000000002</v>
      </c>
      <c r="BU66">
        <v>1.341844</v>
      </c>
      <c r="BV66">
        <v>1.4998370000000001</v>
      </c>
      <c r="BW66">
        <v>1.9429620000000001</v>
      </c>
      <c r="BX66">
        <v>0.97984300000000002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3.5424669999999998</v>
      </c>
      <c r="CK66">
        <v>0.935114</v>
      </c>
      <c r="CL66">
        <v>1.938104</v>
      </c>
      <c r="CM66">
        <v>3.5116900000000002</v>
      </c>
      <c r="CN66">
        <v>3.542468</v>
      </c>
      <c r="CO66">
        <v>4.2938999999999998</v>
      </c>
      <c r="CP66">
        <v>4.2581249999999997</v>
      </c>
      <c r="CQ66">
        <v>3.542468</v>
      </c>
      <c r="CR66">
        <v>0.83574999999999999</v>
      </c>
      <c r="CS66">
        <v>2.7933979999999998</v>
      </c>
      <c r="CT66">
        <v>0.49598399999999998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83.281672000000015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337.90629999999999</v>
      </c>
      <c r="L67">
        <v>371.27480000000003</v>
      </c>
      <c r="M67">
        <v>92.91</v>
      </c>
      <c r="N67">
        <v>119.136178</v>
      </c>
      <c r="O67">
        <v>62.39</v>
      </c>
      <c r="P67">
        <v>66.108599999999996</v>
      </c>
      <c r="Q67">
        <v>14.9681</v>
      </c>
      <c r="R67">
        <v>41.7316</v>
      </c>
      <c r="S67">
        <v>18.048400000000001</v>
      </c>
      <c r="T67">
        <v>0.56000000000000005</v>
      </c>
      <c r="U67">
        <v>277.875</v>
      </c>
      <c r="V67">
        <v>20.625399999999999</v>
      </c>
      <c r="W67">
        <v>29.742999999999999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42.933545000000002</v>
      </c>
      <c r="AH67">
        <v>0</v>
      </c>
      <c r="AI67">
        <v>0</v>
      </c>
      <c r="AJ67">
        <v>0</v>
      </c>
      <c r="AK67">
        <v>26.555779999999999</v>
      </c>
      <c r="AL67">
        <v>0</v>
      </c>
      <c r="AM67">
        <v>16.345120999999999</v>
      </c>
      <c r="AN67">
        <v>0.665937</v>
      </c>
      <c r="AO67">
        <v>0</v>
      </c>
      <c r="AP67">
        <v>0</v>
      </c>
      <c r="AQ67">
        <v>41.587591000000003</v>
      </c>
      <c r="AR67">
        <v>48.024000000000001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83.281672000000015</v>
      </c>
      <c r="BA67">
        <f t="shared" si="1"/>
        <v>1918.2176199999997</v>
      </c>
      <c r="BB67">
        <v>64</v>
      </c>
      <c r="BD67">
        <v>7.81</v>
      </c>
      <c r="BE67">
        <v>1.95</v>
      </c>
      <c r="BF67">
        <v>3.03</v>
      </c>
      <c r="BG67">
        <v>1.84</v>
      </c>
      <c r="BH67">
        <v>9.34</v>
      </c>
      <c r="BI67">
        <v>0.8</v>
      </c>
      <c r="BJ67">
        <v>1.73</v>
      </c>
      <c r="BK67">
        <v>1.88</v>
      </c>
      <c r="BL67">
        <v>0</v>
      </c>
      <c r="BM67">
        <v>0.2</v>
      </c>
      <c r="BN67">
        <v>3.57</v>
      </c>
      <c r="BO67">
        <v>1.89</v>
      </c>
      <c r="BP67">
        <v>0.25</v>
      </c>
      <c r="BQ67">
        <v>2.0099999999999998</v>
      </c>
      <c r="BR67">
        <v>2.19</v>
      </c>
      <c r="BS67">
        <v>1.64</v>
      </c>
      <c r="BT67">
        <v>2.6925150000000002</v>
      </c>
      <c r="BU67">
        <v>1.341844</v>
      </c>
      <c r="BV67">
        <v>1.4998370000000001</v>
      </c>
      <c r="BW67">
        <v>1.9429620000000001</v>
      </c>
      <c r="BX67">
        <v>0.97984300000000002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3.5424669999999998</v>
      </c>
      <c r="CK67">
        <v>0.935114</v>
      </c>
      <c r="CL67">
        <v>1.938104</v>
      </c>
      <c r="CM67">
        <v>3.5116900000000002</v>
      </c>
      <c r="CN67">
        <v>3.542468</v>
      </c>
      <c r="CO67">
        <v>4.2938999999999998</v>
      </c>
      <c r="CP67">
        <v>4.2581249999999997</v>
      </c>
      <c r="CQ67">
        <v>3.542468</v>
      </c>
      <c r="CR67">
        <v>0.83574999999999999</v>
      </c>
      <c r="CS67">
        <v>2.7933979999999998</v>
      </c>
      <c r="CT67">
        <v>0.49598399999999998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83.281672000000015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337.90629999999999</v>
      </c>
      <c r="L68">
        <v>401.27480000000003</v>
      </c>
      <c r="M68">
        <v>92.91</v>
      </c>
      <c r="N68">
        <v>119.136178</v>
      </c>
      <c r="O68">
        <v>62.39</v>
      </c>
      <c r="P68">
        <v>66.108599999999996</v>
      </c>
      <c r="Q68">
        <v>14.9681</v>
      </c>
      <c r="R68">
        <v>41.7316</v>
      </c>
      <c r="S68">
        <v>18.048400000000001</v>
      </c>
      <c r="T68">
        <v>0.56000000000000005</v>
      </c>
      <c r="U68">
        <v>277.875</v>
      </c>
      <c r="V68">
        <v>20.625399999999999</v>
      </c>
      <c r="W68">
        <v>29.742999999999999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42.933545000000002</v>
      </c>
      <c r="AH68">
        <v>0</v>
      </c>
      <c r="AI68">
        <v>0</v>
      </c>
      <c r="AJ68">
        <v>0</v>
      </c>
      <c r="AK68">
        <v>26.555779999999999</v>
      </c>
      <c r="AL68">
        <v>0</v>
      </c>
      <c r="AM68">
        <v>16.345120999999999</v>
      </c>
      <c r="AN68">
        <v>0.665937</v>
      </c>
      <c r="AO68">
        <v>0</v>
      </c>
      <c r="AP68">
        <v>0</v>
      </c>
      <c r="AQ68">
        <v>41.587591000000003</v>
      </c>
      <c r="AR68">
        <v>48.024000000000001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83.281672000000015</v>
      </c>
      <c r="BA68">
        <f t="shared" ref="BA68:BA99" si="4">SUM(B68:AZ68)</f>
        <v>1948.2176199999997</v>
      </c>
      <c r="BB68">
        <v>65</v>
      </c>
      <c r="BD68">
        <v>7.81</v>
      </c>
      <c r="BE68">
        <v>1.95</v>
      </c>
      <c r="BF68">
        <v>3.03</v>
      </c>
      <c r="BG68">
        <v>1.84</v>
      </c>
      <c r="BH68">
        <v>9.34</v>
      </c>
      <c r="BI68">
        <v>0.8</v>
      </c>
      <c r="BJ68">
        <v>1.73</v>
      </c>
      <c r="BK68">
        <v>1.88</v>
      </c>
      <c r="BL68">
        <v>0</v>
      </c>
      <c r="BM68">
        <v>0.2</v>
      </c>
      <c r="BN68">
        <v>3.57</v>
      </c>
      <c r="BO68">
        <v>1.89</v>
      </c>
      <c r="BP68">
        <v>0.25</v>
      </c>
      <c r="BQ68">
        <v>2.0099999999999998</v>
      </c>
      <c r="BR68">
        <v>2.19</v>
      </c>
      <c r="BS68">
        <v>1.64</v>
      </c>
      <c r="BT68">
        <v>2.6925150000000002</v>
      </c>
      <c r="BU68">
        <v>1.341844</v>
      </c>
      <c r="BV68">
        <v>1.4998370000000001</v>
      </c>
      <c r="BW68">
        <v>1.9429620000000001</v>
      </c>
      <c r="BX68">
        <v>0.97984300000000002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3.5424669999999998</v>
      </c>
      <c r="CK68">
        <v>0.935114</v>
      </c>
      <c r="CL68">
        <v>1.938104</v>
      </c>
      <c r="CM68">
        <v>3.5116900000000002</v>
      </c>
      <c r="CN68">
        <v>3.542468</v>
      </c>
      <c r="CO68">
        <v>4.2938999999999998</v>
      </c>
      <c r="CP68">
        <v>4.2581249999999997</v>
      </c>
      <c r="CQ68">
        <v>3.542468</v>
      </c>
      <c r="CR68">
        <v>0.83574999999999999</v>
      </c>
      <c r="CS68">
        <v>2.7933979999999998</v>
      </c>
      <c r="CT68">
        <v>0.49598399999999998</v>
      </c>
      <c r="CU68">
        <v>0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83.281672000000015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337.90629999999999</v>
      </c>
      <c r="L69">
        <v>437.61</v>
      </c>
      <c r="M69">
        <v>92.91</v>
      </c>
      <c r="N69">
        <v>119.136178</v>
      </c>
      <c r="O69">
        <v>62.39</v>
      </c>
      <c r="P69">
        <v>66.108599999999996</v>
      </c>
      <c r="Q69">
        <v>14.9681</v>
      </c>
      <c r="R69">
        <v>41.7316</v>
      </c>
      <c r="S69">
        <v>18.048400000000001</v>
      </c>
      <c r="T69">
        <v>0.56000000000000005</v>
      </c>
      <c r="U69">
        <v>277.875</v>
      </c>
      <c r="V69">
        <v>20.625399999999999</v>
      </c>
      <c r="W69">
        <v>29.742999999999999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42.933545000000002</v>
      </c>
      <c r="AH69">
        <v>0</v>
      </c>
      <c r="AI69">
        <v>0</v>
      </c>
      <c r="AJ69">
        <v>0</v>
      </c>
      <c r="AK69">
        <v>26.555779999999999</v>
      </c>
      <c r="AL69">
        <v>0</v>
      </c>
      <c r="AM69">
        <v>16.345120999999999</v>
      </c>
      <c r="AN69">
        <v>0.665937</v>
      </c>
      <c r="AO69">
        <v>0</v>
      </c>
      <c r="AP69">
        <v>0</v>
      </c>
      <c r="AQ69">
        <v>41.587591000000003</v>
      </c>
      <c r="AR69">
        <v>39.744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83.405532999999991</v>
      </c>
      <c r="BA69">
        <f t="shared" si="4"/>
        <v>1976.3966809999997</v>
      </c>
      <c r="BB69">
        <v>66</v>
      </c>
      <c r="BD69">
        <v>7.88</v>
      </c>
      <c r="BE69">
        <v>1.95</v>
      </c>
      <c r="BF69">
        <v>3.03</v>
      </c>
      <c r="BG69">
        <v>1.84</v>
      </c>
      <c r="BH69">
        <v>9.34</v>
      </c>
      <c r="BI69">
        <v>0.8</v>
      </c>
      <c r="BJ69">
        <v>1.73</v>
      </c>
      <c r="BK69">
        <v>1.88</v>
      </c>
      <c r="BL69">
        <v>0</v>
      </c>
      <c r="BM69">
        <v>0.2</v>
      </c>
      <c r="BN69">
        <v>3.57</v>
      </c>
      <c r="BO69">
        <v>1.89</v>
      </c>
      <c r="BP69">
        <v>0.25</v>
      </c>
      <c r="BQ69">
        <v>2.0099999999999998</v>
      </c>
      <c r="BR69">
        <v>2.19</v>
      </c>
      <c r="BS69">
        <v>1.64</v>
      </c>
      <c r="BT69">
        <v>2.6925150000000002</v>
      </c>
      <c r="BU69">
        <v>1.341844</v>
      </c>
      <c r="BV69">
        <v>1.553698</v>
      </c>
      <c r="BW69">
        <v>1.9429620000000001</v>
      </c>
      <c r="BX69">
        <v>0.97984300000000002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3.5424669999999998</v>
      </c>
      <c r="CK69">
        <v>0.935114</v>
      </c>
      <c r="CL69">
        <v>1.938104</v>
      </c>
      <c r="CM69">
        <v>3.5116900000000002</v>
      </c>
      <c r="CN69">
        <v>3.542468</v>
      </c>
      <c r="CO69">
        <v>4.2938999999999998</v>
      </c>
      <c r="CP69">
        <v>4.2581249999999997</v>
      </c>
      <c r="CQ69">
        <v>3.542468</v>
      </c>
      <c r="CR69">
        <v>0.83574999999999999</v>
      </c>
      <c r="CS69">
        <v>2.7933979999999998</v>
      </c>
      <c r="CT69">
        <v>0.49598399999999998</v>
      </c>
      <c r="CU69">
        <v>0</v>
      </c>
      <c r="CV69">
        <v>0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83.405532999999991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337.90629999999999</v>
      </c>
      <c r="L70">
        <v>437.61</v>
      </c>
      <c r="M70">
        <v>92.91</v>
      </c>
      <c r="N70">
        <v>119.136178</v>
      </c>
      <c r="O70">
        <v>62.39</v>
      </c>
      <c r="P70">
        <v>66.108599999999996</v>
      </c>
      <c r="Q70">
        <v>14.9681</v>
      </c>
      <c r="R70">
        <v>41.7316</v>
      </c>
      <c r="S70">
        <v>18.048400000000001</v>
      </c>
      <c r="T70">
        <v>0.56000000000000005</v>
      </c>
      <c r="U70">
        <v>277.875</v>
      </c>
      <c r="V70">
        <v>20.625399999999999</v>
      </c>
      <c r="W70">
        <v>29.742999999999999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42.933545000000002</v>
      </c>
      <c r="AH70">
        <v>4.8860590000000004</v>
      </c>
      <c r="AI70">
        <v>0</v>
      </c>
      <c r="AJ70">
        <v>0</v>
      </c>
      <c r="AK70">
        <v>26.555779999999999</v>
      </c>
      <c r="AL70">
        <v>0</v>
      </c>
      <c r="AM70">
        <v>16.345120999999999</v>
      </c>
      <c r="AN70">
        <v>0.665937</v>
      </c>
      <c r="AO70">
        <v>0</v>
      </c>
      <c r="AP70">
        <v>0</v>
      </c>
      <c r="AQ70">
        <v>41.587591000000003</v>
      </c>
      <c r="AR70">
        <v>39.744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83.416748000000013</v>
      </c>
      <c r="BA70">
        <f t="shared" si="4"/>
        <v>1981.2939549999996</v>
      </c>
      <c r="BB70">
        <v>67</v>
      </c>
      <c r="BD70">
        <v>7.88</v>
      </c>
      <c r="BE70">
        <v>1.95</v>
      </c>
      <c r="BF70">
        <v>3.03</v>
      </c>
      <c r="BG70">
        <v>1.84</v>
      </c>
      <c r="BH70">
        <v>9.34</v>
      </c>
      <c r="BI70">
        <v>0.8</v>
      </c>
      <c r="BJ70">
        <v>1.73</v>
      </c>
      <c r="BK70">
        <v>1.88</v>
      </c>
      <c r="BL70">
        <v>0</v>
      </c>
      <c r="BM70">
        <v>0.2</v>
      </c>
      <c r="BN70">
        <v>3.57</v>
      </c>
      <c r="BO70">
        <v>1.89</v>
      </c>
      <c r="BP70">
        <v>0.25</v>
      </c>
      <c r="BQ70">
        <v>2.0099999999999998</v>
      </c>
      <c r="BR70">
        <v>2.19</v>
      </c>
      <c r="BS70">
        <v>1.64</v>
      </c>
      <c r="BT70">
        <v>2.6925150000000002</v>
      </c>
      <c r="BU70">
        <v>1.341844</v>
      </c>
      <c r="BV70">
        <v>1.5537890000000001</v>
      </c>
      <c r="BW70">
        <v>1.9429620000000001</v>
      </c>
      <c r="BX70">
        <v>0.97984300000000002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3.5424669999999998</v>
      </c>
      <c r="CK70">
        <v>0.935114</v>
      </c>
      <c r="CL70">
        <v>1.938104</v>
      </c>
      <c r="CM70">
        <v>3.5116900000000002</v>
      </c>
      <c r="CN70">
        <v>3.542468</v>
      </c>
      <c r="CO70">
        <v>4.2938999999999998</v>
      </c>
      <c r="CP70">
        <v>4.2581249999999997</v>
      </c>
      <c r="CQ70">
        <v>3.542468</v>
      </c>
      <c r="CR70">
        <v>0.83574999999999999</v>
      </c>
      <c r="CS70">
        <v>2.7933979999999998</v>
      </c>
      <c r="CT70">
        <v>0.49598399999999998</v>
      </c>
      <c r="CU70">
        <v>0</v>
      </c>
      <c r="CV70">
        <v>1.1124E-2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83.416748000000013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337.90629999999999</v>
      </c>
      <c r="L71">
        <v>380.97480000000002</v>
      </c>
      <c r="M71">
        <v>92.91</v>
      </c>
      <c r="N71">
        <v>119.136178</v>
      </c>
      <c r="O71">
        <v>62.39</v>
      </c>
      <c r="P71">
        <v>66.108599999999996</v>
      </c>
      <c r="Q71">
        <v>14.9681</v>
      </c>
      <c r="R71">
        <v>41.7316</v>
      </c>
      <c r="S71">
        <v>18.048400000000001</v>
      </c>
      <c r="T71">
        <v>0.56000000000000005</v>
      </c>
      <c r="U71">
        <v>277.875</v>
      </c>
      <c r="V71">
        <v>20.625399999999999</v>
      </c>
      <c r="W71">
        <v>30.35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42.933545000000002</v>
      </c>
      <c r="AH71">
        <v>24.137131</v>
      </c>
      <c r="AI71">
        <v>0</v>
      </c>
      <c r="AJ71">
        <v>0</v>
      </c>
      <c r="AK71">
        <v>26.555779999999999</v>
      </c>
      <c r="AL71">
        <v>0</v>
      </c>
      <c r="AM71">
        <v>16.345120999999999</v>
      </c>
      <c r="AN71">
        <v>0.665937</v>
      </c>
      <c r="AO71">
        <v>0</v>
      </c>
      <c r="AP71">
        <v>0</v>
      </c>
      <c r="AQ71">
        <v>41.587591000000003</v>
      </c>
      <c r="AR71">
        <v>48.024000000000001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83.530636000000001</v>
      </c>
      <c r="BA71">
        <f t="shared" si="4"/>
        <v>1952.9107149999998</v>
      </c>
      <c r="BB71">
        <v>68</v>
      </c>
      <c r="BD71">
        <v>7.81</v>
      </c>
      <c r="BE71">
        <v>1.95</v>
      </c>
      <c r="BF71">
        <v>3.03</v>
      </c>
      <c r="BG71">
        <v>1.84</v>
      </c>
      <c r="BH71">
        <v>9.34</v>
      </c>
      <c r="BI71">
        <v>0.8</v>
      </c>
      <c r="BJ71">
        <v>1.73</v>
      </c>
      <c r="BK71">
        <v>1.88</v>
      </c>
      <c r="BL71">
        <v>0</v>
      </c>
      <c r="BM71">
        <v>0.2</v>
      </c>
      <c r="BN71">
        <v>3.57</v>
      </c>
      <c r="BO71">
        <v>1.89</v>
      </c>
      <c r="BP71">
        <v>0.25</v>
      </c>
      <c r="BQ71">
        <v>2.0099999999999998</v>
      </c>
      <c r="BR71">
        <v>2.19</v>
      </c>
      <c r="BS71">
        <v>1.64</v>
      </c>
      <c r="BT71">
        <v>2.6925150000000002</v>
      </c>
      <c r="BU71">
        <v>1.341844</v>
      </c>
      <c r="BV71">
        <v>1.5847329999999999</v>
      </c>
      <c r="BW71">
        <v>1.9429620000000001</v>
      </c>
      <c r="BX71">
        <v>0.97984300000000002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3.5424669999999998</v>
      </c>
      <c r="CK71">
        <v>0.935114</v>
      </c>
      <c r="CL71">
        <v>1.938104</v>
      </c>
      <c r="CM71">
        <v>3.5116900000000002</v>
      </c>
      <c r="CN71">
        <v>3.542468</v>
      </c>
      <c r="CO71">
        <v>4.2938999999999998</v>
      </c>
      <c r="CP71">
        <v>4.2581249999999997</v>
      </c>
      <c r="CQ71">
        <v>3.542468</v>
      </c>
      <c r="CR71">
        <v>0.83574999999999999</v>
      </c>
      <c r="CS71">
        <v>2.7933979999999998</v>
      </c>
      <c r="CT71">
        <v>0.49598399999999998</v>
      </c>
      <c r="CU71">
        <v>0</v>
      </c>
      <c r="CV71">
        <v>0.16406799999999999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83.530636000000001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337.90629999999999</v>
      </c>
      <c r="L72">
        <v>401.27480000000003</v>
      </c>
      <c r="M72">
        <v>92.91</v>
      </c>
      <c r="N72">
        <v>119.136178</v>
      </c>
      <c r="O72">
        <v>62.39</v>
      </c>
      <c r="P72">
        <v>66.108599999999996</v>
      </c>
      <c r="Q72">
        <v>14.9681</v>
      </c>
      <c r="R72">
        <v>41.7316</v>
      </c>
      <c r="S72">
        <v>18.048400000000001</v>
      </c>
      <c r="T72">
        <v>0.56000000000000005</v>
      </c>
      <c r="U72">
        <v>277.875</v>
      </c>
      <c r="V72">
        <v>20.625399999999999</v>
      </c>
      <c r="W72">
        <v>30.35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8.3321880000000004</v>
      </c>
      <c r="AG72">
        <v>42.933545000000002</v>
      </c>
      <c r="AH72">
        <v>48.274262999999998</v>
      </c>
      <c r="AI72">
        <v>0</v>
      </c>
      <c r="AJ72">
        <v>0</v>
      </c>
      <c r="AK72">
        <v>26.555779999999999</v>
      </c>
      <c r="AL72">
        <v>0</v>
      </c>
      <c r="AM72">
        <v>16.345120999999999</v>
      </c>
      <c r="AN72">
        <v>0.665937</v>
      </c>
      <c r="AO72">
        <v>0</v>
      </c>
      <c r="AP72">
        <v>0</v>
      </c>
      <c r="AQ72">
        <v>41.587591000000003</v>
      </c>
      <c r="AR72">
        <v>48.024000000000001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83.772888000000009</v>
      </c>
      <c r="BA72">
        <f t="shared" si="4"/>
        <v>1997.5900989999998</v>
      </c>
      <c r="BB72">
        <v>69</v>
      </c>
      <c r="BD72">
        <v>7.81</v>
      </c>
      <c r="BE72">
        <v>1.95</v>
      </c>
      <c r="BF72">
        <v>3.03</v>
      </c>
      <c r="BG72">
        <v>1.84</v>
      </c>
      <c r="BH72">
        <v>9.34</v>
      </c>
      <c r="BI72">
        <v>0.8</v>
      </c>
      <c r="BJ72">
        <v>1.73</v>
      </c>
      <c r="BK72">
        <v>1.88</v>
      </c>
      <c r="BL72">
        <v>0</v>
      </c>
      <c r="BM72">
        <v>0.2</v>
      </c>
      <c r="BN72">
        <v>3.57</v>
      </c>
      <c r="BO72">
        <v>1.89</v>
      </c>
      <c r="BP72">
        <v>0.25</v>
      </c>
      <c r="BQ72">
        <v>2.0099999999999998</v>
      </c>
      <c r="BR72">
        <v>2.19</v>
      </c>
      <c r="BS72">
        <v>1.64</v>
      </c>
      <c r="BT72">
        <v>2.6925150000000002</v>
      </c>
      <c r="BU72">
        <v>1.341844</v>
      </c>
      <c r="BV72">
        <v>1.6073</v>
      </c>
      <c r="BW72">
        <v>1.9429620000000001</v>
      </c>
      <c r="BX72">
        <v>0.97984300000000002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3.5424669999999998</v>
      </c>
      <c r="CK72">
        <v>0.935114</v>
      </c>
      <c r="CL72">
        <v>1.938104</v>
      </c>
      <c r="CM72">
        <v>3.5116900000000002</v>
      </c>
      <c r="CN72">
        <v>3.542468</v>
      </c>
      <c r="CO72">
        <v>4.2938999999999998</v>
      </c>
      <c r="CP72">
        <v>4.2581249999999997</v>
      </c>
      <c r="CQ72">
        <v>3.542468</v>
      </c>
      <c r="CR72">
        <v>0.83574999999999999</v>
      </c>
      <c r="CS72">
        <v>2.7933979999999998</v>
      </c>
      <c r="CT72">
        <v>0.49598399999999998</v>
      </c>
      <c r="CU72">
        <v>0</v>
      </c>
      <c r="CV72">
        <v>0.38375300000000001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83.772888000000009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337.90629999999999</v>
      </c>
      <c r="L73">
        <v>437.61</v>
      </c>
      <c r="M73">
        <v>92.91</v>
      </c>
      <c r="N73">
        <v>119.136178</v>
      </c>
      <c r="O73">
        <v>62.39</v>
      </c>
      <c r="P73">
        <v>66.108599999999996</v>
      </c>
      <c r="Q73">
        <v>14.9681</v>
      </c>
      <c r="R73">
        <v>41.7316</v>
      </c>
      <c r="S73">
        <v>18.048400000000001</v>
      </c>
      <c r="T73">
        <v>0.56000000000000005</v>
      </c>
      <c r="U73">
        <v>277.875</v>
      </c>
      <c r="V73">
        <v>20.625399999999999</v>
      </c>
      <c r="W73">
        <v>30.35</v>
      </c>
      <c r="X73">
        <v>147.515625</v>
      </c>
      <c r="Y73">
        <v>0</v>
      </c>
      <c r="Z73">
        <v>6.5537999999999998</v>
      </c>
      <c r="AA73">
        <v>0</v>
      </c>
      <c r="AB73">
        <v>3.4694120000000002</v>
      </c>
      <c r="AC73">
        <v>0</v>
      </c>
      <c r="AD73">
        <v>9.4297959999999996</v>
      </c>
      <c r="AE73">
        <v>0</v>
      </c>
      <c r="AF73">
        <v>8.3321880000000004</v>
      </c>
      <c r="AG73">
        <v>42.933545000000002</v>
      </c>
      <c r="AH73">
        <v>58.632708000000001</v>
      </c>
      <c r="AI73">
        <v>0</v>
      </c>
      <c r="AJ73">
        <v>0</v>
      </c>
      <c r="AK73">
        <v>26.555779999999999</v>
      </c>
      <c r="AL73">
        <v>0</v>
      </c>
      <c r="AM73">
        <v>16.345120999999999</v>
      </c>
      <c r="AN73">
        <v>0.665937</v>
      </c>
      <c r="AO73">
        <v>0</v>
      </c>
      <c r="AP73">
        <v>0.25619999999999998</v>
      </c>
      <c r="AQ73">
        <v>41.587591000000003</v>
      </c>
      <c r="AR73">
        <v>33.119999999999997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84.279535999999993</v>
      </c>
      <c r="BA73">
        <f t="shared" si="4"/>
        <v>2043.0417999999995</v>
      </c>
      <c r="BB73">
        <v>70</v>
      </c>
      <c r="BD73">
        <v>7.81</v>
      </c>
      <c r="BE73">
        <v>1.95</v>
      </c>
      <c r="BF73">
        <v>3.03</v>
      </c>
      <c r="BG73">
        <v>1.84</v>
      </c>
      <c r="BH73">
        <v>9.34</v>
      </c>
      <c r="BI73">
        <v>0.84</v>
      </c>
      <c r="BJ73">
        <v>1.73</v>
      </c>
      <c r="BK73">
        <v>1.88</v>
      </c>
      <c r="BL73">
        <v>0</v>
      </c>
      <c r="BM73">
        <v>0.2</v>
      </c>
      <c r="BN73">
        <v>3.57</v>
      </c>
      <c r="BO73">
        <v>1.89</v>
      </c>
      <c r="BP73">
        <v>0.25</v>
      </c>
      <c r="BQ73">
        <v>2.0099999999999998</v>
      </c>
      <c r="BR73">
        <v>2.19</v>
      </c>
      <c r="BS73">
        <v>1.64</v>
      </c>
      <c r="BT73">
        <v>2.6925150000000002</v>
      </c>
      <c r="BU73">
        <v>1.341844</v>
      </c>
      <c r="BV73">
        <v>1.6289400000000001</v>
      </c>
      <c r="BW73">
        <v>1.9429620000000001</v>
      </c>
      <c r="BX73">
        <v>0.97984300000000002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3.5424669999999998</v>
      </c>
      <c r="CK73">
        <v>0.935114</v>
      </c>
      <c r="CL73">
        <v>1.938104</v>
      </c>
      <c r="CM73">
        <v>3.5116900000000002</v>
      </c>
      <c r="CN73">
        <v>3.542468</v>
      </c>
      <c r="CO73">
        <v>4.2938999999999998</v>
      </c>
      <c r="CP73">
        <v>4.2581249999999997</v>
      </c>
      <c r="CQ73">
        <v>3.542468</v>
      </c>
      <c r="CR73">
        <v>0.83574999999999999</v>
      </c>
      <c r="CS73">
        <v>2.7933979999999998</v>
      </c>
      <c r="CT73">
        <v>0.49598399999999998</v>
      </c>
      <c r="CU73">
        <v>0.36158299999999999</v>
      </c>
      <c r="CV73">
        <v>0.46717799999999998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84.279535999999993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337.90629999999999</v>
      </c>
      <c r="L74">
        <v>437.61</v>
      </c>
      <c r="M74">
        <v>92.91</v>
      </c>
      <c r="N74">
        <v>119.136178</v>
      </c>
      <c r="O74">
        <v>62.39</v>
      </c>
      <c r="P74">
        <v>66.108599999999996</v>
      </c>
      <c r="Q74">
        <v>14.9681</v>
      </c>
      <c r="R74">
        <v>41.7316</v>
      </c>
      <c r="S74">
        <v>18.048400000000001</v>
      </c>
      <c r="T74">
        <v>0.56000000000000005</v>
      </c>
      <c r="U74">
        <v>277.875</v>
      </c>
      <c r="V74">
        <v>20.625399999999999</v>
      </c>
      <c r="W74">
        <v>30.35</v>
      </c>
      <c r="X74">
        <v>147.515625</v>
      </c>
      <c r="Y74">
        <v>0</v>
      </c>
      <c r="Z74">
        <v>6.5537999999999998</v>
      </c>
      <c r="AA74">
        <v>3.7919999999999998</v>
      </c>
      <c r="AB74">
        <v>13.600092</v>
      </c>
      <c r="AC74">
        <v>10.024682</v>
      </c>
      <c r="AD74">
        <v>9.4297959999999996</v>
      </c>
      <c r="AE74">
        <v>0</v>
      </c>
      <c r="AF74">
        <v>16.664376000000001</v>
      </c>
      <c r="AG74">
        <v>42.933545000000002</v>
      </c>
      <c r="AH74">
        <v>72.411394000000001</v>
      </c>
      <c r="AI74">
        <v>0</v>
      </c>
      <c r="AJ74">
        <v>0</v>
      </c>
      <c r="AK74">
        <v>26.555779999999999</v>
      </c>
      <c r="AL74">
        <v>0</v>
      </c>
      <c r="AM74">
        <v>16.345120999999999</v>
      </c>
      <c r="AN74">
        <v>0.665937</v>
      </c>
      <c r="AO74">
        <v>0</v>
      </c>
      <c r="AP74">
        <v>0.25619999999999998</v>
      </c>
      <c r="AQ74">
        <v>41.587591000000003</v>
      </c>
      <c r="AR74">
        <v>33.119999999999997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84.479697999999999</v>
      </c>
      <c r="BA74">
        <f t="shared" si="4"/>
        <v>2089.300197999999</v>
      </c>
      <c r="BB74">
        <v>71</v>
      </c>
      <c r="BD74">
        <v>7.81</v>
      </c>
      <c r="BE74">
        <v>1.95</v>
      </c>
      <c r="BF74">
        <v>3.03</v>
      </c>
      <c r="BG74">
        <v>1.84</v>
      </c>
      <c r="BH74">
        <v>9.34</v>
      </c>
      <c r="BI74">
        <v>0.86</v>
      </c>
      <c r="BJ74">
        <v>1.73</v>
      </c>
      <c r="BK74">
        <v>1.88</v>
      </c>
      <c r="BL74">
        <v>0</v>
      </c>
      <c r="BM74">
        <v>0.2</v>
      </c>
      <c r="BN74">
        <v>3.57</v>
      </c>
      <c r="BO74">
        <v>1.89</v>
      </c>
      <c r="BP74">
        <v>0.25</v>
      </c>
      <c r="BQ74">
        <v>2.0099999999999998</v>
      </c>
      <c r="BR74">
        <v>2.19</v>
      </c>
      <c r="BS74">
        <v>1.64</v>
      </c>
      <c r="BT74">
        <v>2.6925150000000002</v>
      </c>
      <c r="BU74">
        <v>1.341844</v>
      </c>
      <c r="BV74">
        <v>1.660474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3.5424669999999998</v>
      </c>
      <c r="CK74">
        <v>0.935114</v>
      </c>
      <c r="CL74">
        <v>1.938104</v>
      </c>
      <c r="CM74">
        <v>3.5116900000000002</v>
      </c>
      <c r="CN74">
        <v>3.542468</v>
      </c>
      <c r="CO74">
        <v>4.2938999999999998</v>
      </c>
      <c r="CP74">
        <v>4.2581249999999997</v>
      </c>
      <c r="CQ74">
        <v>3.542468</v>
      </c>
      <c r="CR74">
        <v>0.83574999999999999</v>
      </c>
      <c r="CS74">
        <v>2.7933979999999998</v>
      </c>
      <c r="CT74">
        <v>0.49598399999999998</v>
      </c>
      <c r="CU74">
        <v>0.40175899999999998</v>
      </c>
      <c r="CV74">
        <v>0.57562999999999998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84.479697999999999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337.90629999999999</v>
      </c>
      <c r="L75">
        <v>437.61</v>
      </c>
      <c r="M75">
        <v>92.91</v>
      </c>
      <c r="N75">
        <v>119.136178</v>
      </c>
      <c r="O75">
        <v>62.39</v>
      </c>
      <c r="P75">
        <v>66.108599999999996</v>
      </c>
      <c r="Q75">
        <v>14.9681</v>
      </c>
      <c r="R75">
        <v>41.7316</v>
      </c>
      <c r="S75">
        <v>18.048400000000001</v>
      </c>
      <c r="T75">
        <v>0.56000000000000005</v>
      </c>
      <c r="U75">
        <v>277.875</v>
      </c>
      <c r="V75">
        <v>20.625399999999999</v>
      </c>
      <c r="W75">
        <v>30.35</v>
      </c>
      <c r="X75">
        <v>147.515625</v>
      </c>
      <c r="Y75">
        <v>0</v>
      </c>
      <c r="Z75">
        <v>6.5537999999999998</v>
      </c>
      <c r="AA75">
        <v>13.983000000000001</v>
      </c>
      <c r="AB75">
        <v>18.040938000000001</v>
      </c>
      <c r="AC75">
        <v>15.828445</v>
      </c>
      <c r="AD75">
        <v>18.859591999999999</v>
      </c>
      <c r="AE75">
        <v>0</v>
      </c>
      <c r="AF75">
        <v>25.403012</v>
      </c>
      <c r="AG75">
        <v>42.933545000000002</v>
      </c>
      <c r="AH75">
        <v>96.548525999999995</v>
      </c>
      <c r="AI75">
        <v>0</v>
      </c>
      <c r="AJ75">
        <v>0</v>
      </c>
      <c r="AK75">
        <v>26.555779999999999</v>
      </c>
      <c r="AL75">
        <v>0</v>
      </c>
      <c r="AM75">
        <v>16.345120999999999</v>
      </c>
      <c r="AN75">
        <v>0.665937</v>
      </c>
      <c r="AO75">
        <v>0</v>
      </c>
      <c r="AP75">
        <v>0.25619999999999998</v>
      </c>
      <c r="AQ75">
        <v>41.587591000000003</v>
      </c>
      <c r="AR75">
        <v>22.08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85.432891999999995</v>
      </c>
      <c r="BA75">
        <f t="shared" si="4"/>
        <v>2141.9545649999995</v>
      </c>
      <c r="BB75">
        <v>72</v>
      </c>
      <c r="BD75">
        <v>7.81</v>
      </c>
      <c r="BE75">
        <v>1.95</v>
      </c>
      <c r="BF75">
        <v>3.03</v>
      </c>
      <c r="BG75">
        <v>1.84</v>
      </c>
      <c r="BH75">
        <v>9.34</v>
      </c>
      <c r="BI75">
        <v>0.86</v>
      </c>
      <c r="BJ75">
        <v>1.8</v>
      </c>
      <c r="BK75">
        <v>1.88</v>
      </c>
      <c r="BL75">
        <v>0</v>
      </c>
      <c r="BM75">
        <v>0.2</v>
      </c>
      <c r="BN75">
        <v>3.57</v>
      </c>
      <c r="BO75">
        <v>1.89</v>
      </c>
      <c r="BP75">
        <v>0.25</v>
      </c>
      <c r="BQ75">
        <v>2.0099999999999998</v>
      </c>
      <c r="BR75">
        <v>2.19</v>
      </c>
      <c r="BS75">
        <v>1.64</v>
      </c>
      <c r="BT75">
        <v>2.6925150000000002</v>
      </c>
      <c r="BU75">
        <v>1.341844</v>
      </c>
      <c r="BV75">
        <v>1.7024360000000001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3.5424669999999998</v>
      </c>
      <c r="CK75">
        <v>0.935114</v>
      </c>
      <c r="CL75">
        <v>1.938104</v>
      </c>
      <c r="CM75">
        <v>3.5116900000000002</v>
      </c>
      <c r="CN75">
        <v>3.542468</v>
      </c>
      <c r="CO75">
        <v>4.2938999999999998</v>
      </c>
      <c r="CP75">
        <v>4.2581249999999997</v>
      </c>
      <c r="CQ75">
        <v>3.542468</v>
      </c>
      <c r="CR75">
        <v>0.83574999999999999</v>
      </c>
      <c r="CS75">
        <v>2.7933979999999998</v>
      </c>
      <c r="CT75">
        <v>0.91274200000000005</v>
      </c>
      <c r="CU75">
        <v>0.63435600000000003</v>
      </c>
      <c r="CV75">
        <v>0.76750700000000005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85.432891999999995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337.90629999999999</v>
      </c>
      <c r="L76">
        <v>437.61</v>
      </c>
      <c r="M76">
        <v>92.91</v>
      </c>
      <c r="N76">
        <v>119.136178</v>
      </c>
      <c r="O76">
        <v>62.39</v>
      </c>
      <c r="P76">
        <v>66.108599999999996</v>
      </c>
      <c r="Q76">
        <v>14.9681</v>
      </c>
      <c r="R76">
        <v>41.7316</v>
      </c>
      <c r="S76">
        <v>18.048400000000001</v>
      </c>
      <c r="T76">
        <v>0.56000000000000005</v>
      </c>
      <c r="U76">
        <v>277.875</v>
      </c>
      <c r="V76">
        <v>20.625399999999999</v>
      </c>
      <c r="W76">
        <v>30.35</v>
      </c>
      <c r="X76">
        <v>147.515625</v>
      </c>
      <c r="Y76">
        <v>0</v>
      </c>
      <c r="Z76">
        <v>13.1076</v>
      </c>
      <c r="AA76">
        <v>28.045000000000002</v>
      </c>
      <c r="AB76">
        <v>41.133339999999997</v>
      </c>
      <c r="AC76">
        <v>30.104384</v>
      </c>
      <c r="AD76">
        <v>28.289387999999999</v>
      </c>
      <c r="AE76">
        <v>0</v>
      </c>
      <c r="AF76">
        <v>36.580337999999998</v>
      </c>
      <c r="AG76">
        <v>42.933545000000002</v>
      </c>
      <c r="AH76">
        <v>120.68565700000001</v>
      </c>
      <c r="AI76">
        <v>0</v>
      </c>
      <c r="AJ76">
        <v>0</v>
      </c>
      <c r="AK76">
        <v>26.555779999999999</v>
      </c>
      <c r="AL76">
        <v>0</v>
      </c>
      <c r="AM76">
        <v>16.345120999999999</v>
      </c>
      <c r="AN76">
        <v>0.665937</v>
      </c>
      <c r="AO76">
        <v>0</v>
      </c>
      <c r="AP76">
        <v>0.25619999999999998</v>
      </c>
      <c r="AQ76">
        <v>41.587591000000003</v>
      </c>
      <c r="AR76">
        <v>48.024000000000001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86.378918000000013</v>
      </c>
      <c r="BA76">
        <f t="shared" si="4"/>
        <v>2271.5729849999998</v>
      </c>
      <c r="BB76">
        <v>73</v>
      </c>
      <c r="BD76">
        <v>7.81</v>
      </c>
      <c r="BE76">
        <v>1.95</v>
      </c>
      <c r="BF76">
        <v>3.03</v>
      </c>
      <c r="BG76">
        <v>1.84</v>
      </c>
      <c r="BH76">
        <v>9.34</v>
      </c>
      <c r="BI76">
        <v>0.86</v>
      </c>
      <c r="BJ76">
        <v>1.81</v>
      </c>
      <c r="BK76">
        <v>1.88</v>
      </c>
      <c r="BL76">
        <v>0</v>
      </c>
      <c r="BM76">
        <v>0.2</v>
      </c>
      <c r="BN76">
        <v>3.57</v>
      </c>
      <c r="BO76">
        <v>1.89</v>
      </c>
      <c r="BP76">
        <v>0.25</v>
      </c>
      <c r="BQ76">
        <v>2.0099999999999998</v>
      </c>
      <c r="BR76">
        <v>2.19</v>
      </c>
      <c r="BS76">
        <v>1.64</v>
      </c>
      <c r="BT76">
        <v>2.6925150000000002</v>
      </c>
      <c r="BU76">
        <v>1.341844</v>
      </c>
      <c r="BV76">
        <v>1.7456910000000001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3.5424669999999998</v>
      </c>
      <c r="CK76">
        <v>0.935114</v>
      </c>
      <c r="CL76">
        <v>1.938104</v>
      </c>
      <c r="CM76">
        <v>3.5116900000000002</v>
      </c>
      <c r="CN76">
        <v>3.542468</v>
      </c>
      <c r="CO76">
        <v>4.2938999999999998</v>
      </c>
      <c r="CP76">
        <v>4.2581249999999997</v>
      </c>
      <c r="CQ76">
        <v>3.542468</v>
      </c>
      <c r="CR76">
        <v>0.83574999999999999</v>
      </c>
      <c r="CS76">
        <v>2.7933979999999998</v>
      </c>
      <c r="CT76">
        <v>0.99196799999999996</v>
      </c>
      <c r="CU76">
        <v>1.2560249999999999</v>
      </c>
      <c r="CV76">
        <v>0.95938299999999999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86.378918000000013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337.90629999999999</v>
      </c>
      <c r="L77">
        <v>380.97480000000002</v>
      </c>
      <c r="M77">
        <v>92.91</v>
      </c>
      <c r="N77">
        <v>119.136178</v>
      </c>
      <c r="O77">
        <v>62.39</v>
      </c>
      <c r="P77">
        <v>66.108599999999996</v>
      </c>
      <c r="Q77">
        <v>14.9681</v>
      </c>
      <c r="R77">
        <v>41.7316</v>
      </c>
      <c r="S77">
        <v>18.048400000000001</v>
      </c>
      <c r="T77">
        <v>0.56000000000000005</v>
      </c>
      <c r="U77">
        <v>277.875</v>
      </c>
      <c r="V77">
        <v>20.625399999999999</v>
      </c>
      <c r="W77">
        <v>30.35</v>
      </c>
      <c r="X77">
        <v>147.515625</v>
      </c>
      <c r="Y77">
        <v>0</v>
      </c>
      <c r="Z77">
        <v>13.1076</v>
      </c>
      <c r="AA77">
        <v>28.045000000000002</v>
      </c>
      <c r="AB77">
        <v>41.133339999999997</v>
      </c>
      <c r="AC77">
        <v>30.104384</v>
      </c>
      <c r="AD77">
        <v>28.289387999999999</v>
      </c>
      <c r="AE77">
        <v>0</v>
      </c>
      <c r="AF77">
        <v>36.580337999999998</v>
      </c>
      <c r="AG77">
        <v>42.933545000000002</v>
      </c>
      <c r="AH77">
        <v>120.68565700000001</v>
      </c>
      <c r="AI77">
        <v>0</v>
      </c>
      <c r="AJ77">
        <v>0</v>
      </c>
      <c r="AK77">
        <v>26.555779999999999</v>
      </c>
      <c r="AL77">
        <v>0</v>
      </c>
      <c r="AM77">
        <v>16.345120999999999</v>
      </c>
      <c r="AN77">
        <v>0.665937</v>
      </c>
      <c r="AO77">
        <v>0</v>
      </c>
      <c r="AP77">
        <v>0.25619999999999998</v>
      </c>
      <c r="AQ77">
        <v>41.587591000000003</v>
      </c>
      <c r="AR77">
        <v>44.16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86.381239000000008</v>
      </c>
      <c r="BA77">
        <f t="shared" si="4"/>
        <v>2211.076106</v>
      </c>
      <c r="BB77">
        <v>74</v>
      </c>
      <c r="BD77">
        <v>7.81</v>
      </c>
      <c r="BE77">
        <v>1.95</v>
      </c>
      <c r="BF77">
        <v>3.03</v>
      </c>
      <c r="BG77">
        <v>1.84</v>
      </c>
      <c r="BH77">
        <v>9.34</v>
      </c>
      <c r="BI77">
        <v>0.86</v>
      </c>
      <c r="BJ77">
        <v>1.81</v>
      </c>
      <c r="BK77">
        <v>1.88</v>
      </c>
      <c r="BL77">
        <v>0</v>
      </c>
      <c r="BM77">
        <v>0.2</v>
      </c>
      <c r="BN77">
        <v>3.57</v>
      </c>
      <c r="BO77">
        <v>1.89</v>
      </c>
      <c r="BP77">
        <v>0.25</v>
      </c>
      <c r="BQ77">
        <v>2.0099999999999998</v>
      </c>
      <c r="BR77">
        <v>2.19</v>
      </c>
      <c r="BS77">
        <v>1.64</v>
      </c>
      <c r="BT77">
        <v>2.6925150000000002</v>
      </c>
      <c r="BU77">
        <v>1.341844</v>
      </c>
      <c r="BV77">
        <v>1.7480119999999999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3.5424669999999998</v>
      </c>
      <c r="CK77">
        <v>0.935114</v>
      </c>
      <c r="CL77">
        <v>1.938104</v>
      </c>
      <c r="CM77">
        <v>3.5116900000000002</v>
      </c>
      <c r="CN77">
        <v>3.542468</v>
      </c>
      <c r="CO77">
        <v>4.2938999999999998</v>
      </c>
      <c r="CP77">
        <v>4.2581249999999997</v>
      </c>
      <c r="CQ77">
        <v>3.542468</v>
      </c>
      <c r="CR77">
        <v>0.83574999999999999</v>
      </c>
      <c r="CS77">
        <v>2.7933979999999998</v>
      </c>
      <c r="CT77">
        <v>0.99196799999999996</v>
      </c>
      <c r="CU77">
        <v>1.2560249999999999</v>
      </c>
      <c r="CV77">
        <v>0.95938299999999999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86.381239000000008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337.90629999999999</v>
      </c>
      <c r="L78">
        <v>411.27480000000003</v>
      </c>
      <c r="M78">
        <v>92.91</v>
      </c>
      <c r="N78">
        <v>119.136178</v>
      </c>
      <c r="O78">
        <v>62.39</v>
      </c>
      <c r="P78">
        <v>66.108599999999996</v>
      </c>
      <c r="Q78">
        <v>14.9681</v>
      </c>
      <c r="R78">
        <v>41.7316</v>
      </c>
      <c r="S78">
        <v>18.048400000000001</v>
      </c>
      <c r="T78">
        <v>0.56000000000000005</v>
      </c>
      <c r="U78">
        <v>277.875</v>
      </c>
      <c r="V78">
        <v>20.625399999999999</v>
      </c>
      <c r="W78">
        <v>30.35</v>
      </c>
      <c r="X78">
        <v>147.515625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0</v>
      </c>
      <c r="AF78">
        <v>36.580337999999998</v>
      </c>
      <c r="AG78">
        <v>42.933545000000002</v>
      </c>
      <c r="AH78">
        <v>120.68565700000001</v>
      </c>
      <c r="AI78">
        <v>0</v>
      </c>
      <c r="AJ78">
        <v>0</v>
      </c>
      <c r="AK78">
        <v>26.555779999999999</v>
      </c>
      <c r="AL78">
        <v>0</v>
      </c>
      <c r="AM78">
        <v>16.345120999999999</v>
      </c>
      <c r="AN78">
        <v>0.665937</v>
      </c>
      <c r="AO78">
        <v>0</v>
      </c>
      <c r="AP78">
        <v>1.0247999999999999</v>
      </c>
      <c r="AQ78">
        <v>41.587591000000003</v>
      </c>
      <c r="AR78">
        <v>44.16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86.421555999999995</v>
      </c>
      <c r="BA78">
        <f t="shared" si="4"/>
        <v>2242.2387429999994</v>
      </c>
      <c r="BB78">
        <v>75</v>
      </c>
      <c r="BD78">
        <v>7.81</v>
      </c>
      <c r="BE78">
        <v>1.95</v>
      </c>
      <c r="BF78">
        <v>3.03</v>
      </c>
      <c r="BG78">
        <v>1.84</v>
      </c>
      <c r="BH78">
        <v>9.34</v>
      </c>
      <c r="BI78">
        <v>0.86</v>
      </c>
      <c r="BJ78">
        <v>1.81</v>
      </c>
      <c r="BK78">
        <v>1.88</v>
      </c>
      <c r="BL78">
        <v>0</v>
      </c>
      <c r="BM78">
        <v>0.2</v>
      </c>
      <c r="BN78">
        <v>3.57</v>
      </c>
      <c r="BO78">
        <v>1.89</v>
      </c>
      <c r="BP78">
        <v>0.25</v>
      </c>
      <c r="BQ78">
        <v>2.0099999999999998</v>
      </c>
      <c r="BR78">
        <v>2.19</v>
      </c>
      <c r="BS78">
        <v>1.64</v>
      </c>
      <c r="BT78">
        <v>2.6925150000000002</v>
      </c>
      <c r="BU78">
        <v>1.341844</v>
      </c>
      <c r="BV78">
        <v>1.7883290000000001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3.5424669999999998</v>
      </c>
      <c r="CK78">
        <v>0.935114</v>
      </c>
      <c r="CL78">
        <v>1.938104</v>
      </c>
      <c r="CM78">
        <v>3.5116900000000002</v>
      </c>
      <c r="CN78">
        <v>3.542468</v>
      </c>
      <c r="CO78">
        <v>4.2938999999999998</v>
      </c>
      <c r="CP78">
        <v>4.2581249999999997</v>
      </c>
      <c r="CQ78">
        <v>3.542468</v>
      </c>
      <c r="CR78">
        <v>0.83574999999999999</v>
      </c>
      <c r="CS78">
        <v>2.7933979999999998</v>
      </c>
      <c r="CT78">
        <v>0.99196799999999996</v>
      </c>
      <c r="CU78">
        <v>1.2560249999999999</v>
      </c>
      <c r="CV78">
        <v>0.95938299999999999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86.421555999999995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342.58319999999998</v>
      </c>
      <c r="L79">
        <v>437.61</v>
      </c>
      <c r="M79">
        <v>92.91</v>
      </c>
      <c r="N79">
        <v>119.136178</v>
      </c>
      <c r="O79">
        <v>62.39</v>
      </c>
      <c r="P79">
        <v>66.108599999999996</v>
      </c>
      <c r="Q79">
        <v>21.592099999999999</v>
      </c>
      <c r="R79">
        <v>41.7316</v>
      </c>
      <c r="S79">
        <v>26.042400000000001</v>
      </c>
      <c r="T79">
        <v>0.56000000000000005</v>
      </c>
      <c r="U79">
        <v>280.828125</v>
      </c>
      <c r="V79">
        <v>20.625399999999999</v>
      </c>
      <c r="W79">
        <v>31.167618999999998</v>
      </c>
      <c r="X79">
        <v>147.515625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0</v>
      </c>
      <c r="AF79">
        <v>36.580337999999998</v>
      </c>
      <c r="AG79">
        <v>42.933545000000002</v>
      </c>
      <c r="AH79">
        <v>120.68565700000001</v>
      </c>
      <c r="AI79">
        <v>0</v>
      </c>
      <c r="AJ79">
        <v>0</v>
      </c>
      <c r="AK79">
        <v>26.555779999999999</v>
      </c>
      <c r="AL79">
        <v>0</v>
      </c>
      <c r="AM79">
        <v>16.345120999999999</v>
      </c>
      <c r="AN79">
        <v>0.665937</v>
      </c>
      <c r="AO79">
        <v>0</v>
      </c>
      <c r="AP79">
        <v>1.0247999999999999</v>
      </c>
      <c r="AQ79">
        <v>41.587591000000003</v>
      </c>
      <c r="AR79">
        <v>45.264000000000003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86.134258000000017</v>
      </c>
      <c r="BA79">
        <f t="shared" si="4"/>
        <v>2292.4562890000007</v>
      </c>
      <c r="BB79">
        <v>76</v>
      </c>
      <c r="BD79">
        <v>7.81</v>
      </c>
      <c r="BE79">
        <v>1.95</v>
      </c>
      <c r="BF79">
        <v>3.03</v>
      </c>
      <c r="BG79">
        <v>1.84</v>
      </c>
      <c r="BH79">
        <v>9.34</v>
      </c>
      <c r="BI79">
        <v>0.86</v>
      </c>
      <c r="BJ79">
        <v>1.73</v>
      </c>
      <c r="BK79">
        <v>1.88</v>
      </c>
      <c r="BL79">
        <v>0</v>
      </c>
      <c r="BM79">
        <v>0.2</v>
      </c>
      <c r="BN79">
        <v>3.57</v>
      </c>
      <c r="BO79">
        <v>1.89</v>
      </c>
      <c r="BP79">
        <v>0.25</v>
      </c>
      <c r="BQ79">
        <v>2.0099999999999998</v>
      </c>
      <c r="BR79">
        <v>2.19</v>
      </c>
      <c r="BS79">
        <v>1.64</v>
      </c>
      <c r="BT79">
        <v>2.6925150000000002</v>
      </c>
      <c r="BU79">
        <v>1.341844</v>
      </c>
      <c r="BV79">
        <v>1.822087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3.5424669999999998</v>
      </c>
      <c r="CK79">
        <v>0.935114</v>
      </c>
      <c r="CL79">
        <v>1.938104</v>
      </c>
      <c r="CM79">
        <v>3.5116900000000002</v>
      </c>
      <c r="CN79">
        <v>3.542468</v>
      </c>
      <c r="CO79">
        <v>4.2938999999999998</v>
      </c>
      <c r="CP79">
        <v>4.2581249999999997</v>
      </c>
      <c r="CQ79">
        <v>3.542468</v>
      </c>
      <c r="CR79">
        <v>0.83574999999999999</v>
      </c>
      <c r="CS79">
        <v>2.7933979999999998</v>
      </c>
      <c r="CT79">
        <v>0.99196799999999996</v>
      </c>
      <c r="CU79">
        <v>1.014969</v>
      </c>
      <c r="CV79">
        <v>0.95938299999999999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86.134258000000017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342.58319999999998</v>
      </c>
      <c r="L80">
        <v>437.61</v>
      </c>
      <c r="M80">
        <v>92.91</v>
      </c>
      <c r="N80">
        <v>119.136178</v>
      </c>
      <c r="O80">
        <v>62.39</v>
      </c>
      <c r="P80">
        <v>66.108599999999996</v>
      </c>
      <c r="Q80">
        <v>21.592099999999999</v>
      </c>
      <c r="R80">
        <v>41.7316</v>
      </c>
      <c r="S80">
        <v>26.042400000000001</v>
      </c>
      <c r="T80">
        <v>0.56000000000000005</v>
      </c>
      <c r="U80">
        <v>281.25</v>
      </c>
      <c r="V80">
        <v>20.625399999999999</v>
      </c>
      <c r="W80">
        <v>31.2605</v>
      </c>
      <c r="X80">
        <v>147.515625</v>
      </c>
      <c r="Y80">
        <v>0</v>
      </c>
      <c r="Z80">
        <v>13.1076</v>
      </c>
      <c r="AA80">
        <v>28.09872</v>
      </c>
      <c r="AB80">
        <v>41.133339999999997</v>
      </c>
      <c r="AC80">
        <v>30.104384</v>
      </c>
      <c r="AD80">
        <v>18.859591999999999</v>
      </c>
      <c r="AE80">
        <v>0</v>
      </c>
      <c r="AF80">
        <v>36.580337999999998</v>
      </c>
      <c r="AG80">
        <v>42.933545000000002</v>
      </c>
      <c r="AH80">
        <v>120.68565700000001</v>
      </c>
      <c r="AI80">
        <v>0</v>
      </c>
      <c r="AJ80">
        <v>0</v>
      </c>
      <c r="AK80">
        <v>26.555779999999999</v>
      </c>
      <c r="AL80">
        <v>0</v>
      </c>
      <c r="AM80">
        <v>16.345120999999999</v>
      </c>
      <c r="AN80">
        <v>0.665937</v>
      </c>
      <c r="AO80">
        <v>0</v>
      </c>
      <c r="AP80">
        <v>1.0247999999999999</v>
      </c>
      <c r="AQ80">
        <v>41.587591000000003</v>
      </c>
      <c r="AR80">
        <v>45.264000000000003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85.94469500000001</v>
      </c>
      <c r="BA80">
        <f t="shared" si="4"/>
        <v>2283.3516860000009</v>
      </c>
      <c r="BB80">
        <v>77</v>
      </c>
      <c r="BD80">
        <v>7.81</v>
      </c>
      <c r="BE80">
        <v>1.95</v>
      </c>
      <c r="BF80">
        <v>3.03</v>
      </c>
      <c r="BG80">
        <v>1.84</v>
      </c>
      <c r="BH80">
        <v>9.34</v>
      </c>
      <c r="BI80">
        <v>0.86</v>
      </c>
      <c r="BJ80">
        <v>1.73</v>
      </c>
      <c r="BK80">
        <v>1.88</v>
      </c>
      <c r="BL80">
        <v>0</v>
      </c>
      <c r="BM80">
        <v>0.2</v>
      </c>
      <c r="BN80">
        <v>3.57</v>
      </c>
      <c r="BO80">
        <v>1.89</v>
      </c>
      <c r="BP80">
        <v>0.25</v>
      </c>
      <c r="BQ80">
        <v>2.0099999999999998</v>
      </c>
      <c r="BR80">
        <v>2.19</v>
      </c>
      <c r="BS80">
        <v>1.64</v>
      </c>
      <c r="BT80">
        <v>2.6925150000000002</v>
      </c>
      <c r="BU80">
        <v>1.341844</v>
      </c>
      <c r="BV80">
        <v>1.8545480000000001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3.5424669999999998</v>
      </c>
      <c r="CK80">
        <v>0.935114</v>
      </c>
      <c r="CL80">
        <v>1.938104</v>
      </c>
      <c r="CM80">
        <v>3.5116900000000002</v>
      </c>
      <c r="CN80">
        <v>3.542468</v>
      </c>
      <c r="CO80">
        <v>4.2938999999999998</v>
      </c>
      <c r="CP80">
        <v>4.2581249999999997</v>
      </c>
      <c r="CQ80">
        <v>3.542468</v>
      </c>
      <c r="CR80">
        <v>0.83574999999999999</v>
      </c>
      <c r="CS80">
        <v>2.7933979999999998</v>
      </c>
      <c r="CT80">
        <v>0.99196799999999996</v>
      </c>
      <c r="CU80">
        <v>0.79294500000000001</v>
      </c>
      <c r="CV80">
        <v>0.95938299999999999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85.94469500000001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342.58319999999998</v>
      </c>
      <c r="L81">
        <v>437.61</v>
      </c>
      <c r="M81">
        <v>92.91</v>
      </c>
      <c r="N81">
        <v>119.136178</v>
      </c>
      <c r="O81">
        <v>62.39</v>
      </c>
      <c r="P81">
        <v>66.108599999999996</v>
      </c>
      <c r="Q81">
        <v>21.592099999999999</v>
      </c>
      <c r="R81">
        <v>41.7316</v>
      </c>
      <c r="S81">
        <v>26.042400000000001</v>
      </c>
      <c r="T81">
        <v>0.56000000000000005</v>
      </c>
      <c r="U81">
        <v>281.25</v>
      </c>
      <c r="V81">
        <v>20.625399999999999</v>
      </c>
      <c r="W81">
        <v>31.2605</v>
      </c>
      <c r="X81">
        <v>147.515625</v>
      </c>
      <c r="Y81">
        <v>0</v>
      </c>
      <c r="Z81">
        <v>6.5537999999999998</v>
      </c>
      <c r="AA81">
        <v>28.09872</v>
      </c>
      <c r="AB81">
        <v>27.422225999999998</v>
      </c>
      <c r="AC81">
        <v>20.069148999999999</v>
      </c>
      <c r="AD81">
        <v>18.449601000000001</v>
      </c>
      <c r="AE81">
        <v>0</v>
      </c>
      <c r="AF81">
        <v>25.911072000000001</v>
      </c>
      <c r="AG81">
        <v>42.933545000000002</v>
      </c>
      <c r="AH81">
        <v>96.548525999999995</v>
      </c>
      <c r="AI81">
        <v>0</v>
      </c>
      <c r="AJ81">
        <v>0</v>
      </c>
      <c r="AK81">
        <v>26.555779999999999</v>
      </c>
      <c r="AL81">
        <v>0</v>
      </c>
      <c r="AM81">
        <v>16.345120999999999</v>
      </c>
      <c r="AN81">
        <v>0.665937</v>
      </c>
      <c r="AO81">
        <v>0</v>
      </c>
      <c r="AP81">
        <v>6.4050000000000002</v>
      </c>
      <c r="AQ81">
        <v>27.725061</v>
      </c>
      <c r="AR81">
        <v>46.368000000000002</v>
      </c>
      <c r="AS81">
        <v>29.5944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85.400658000000007</v>
      </c>
      <c r="BA81">
        <f t="shared" si="4"/>
        <v>2207.6097990000003</v>
      </c>
      <c r="BB81">
        <v>78</v>
      </c>
      <c r="BD81">
        <v>7.81</v>
      </c>
      <c r="BE81">
        <v>1.95</v>
      </c>
      <c r="BF81">
        <v>3.03</v>
      </c>
      <c r="BG81">
        <v>1.84</v>
      </c>
      <c r="BH81">
        <v>9.34</v>
      </c>
      <c r="BI81">
        <v>0.86</v>
      </c>
      <c r="BJ81">
        <v>1.8</v>
      </c>
      <c r="BK81">
        <v>1.88</v>
      </c>
      <c r="BL81">
        <v>0</v>
      </c>
      <c r="BM81">
        <v>0.2</v>
      </c>
      <c r="BN81">
        <v>3.57</v>
      </c>
      <c r="BO81">
        <v>1.89</v>
      </c>
      <c r="BP81">
        <v>0.25</v>
      </c>
      <c r="BQ81">
        <v>2.0099999999999998</v>
      </c>
      <c r="BR81">
        <v>2.19</v>
      </c>
      <c r="BS81">
        <v>1.64</v>
      </c>
      <c r="BT81">
        <v>2.6925150000000002</v>
      </c>
      <c r="BU81">
        <v>1.341844</v>
      </c>
      <c r="BV81">
        <v>1.8870089999999999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3.5424669999999998</v>
      </c>
      <c r="CK81">
        <v>0.935114</v>
      </c>
      <c r="CL81">
        <v>1.938104</v>
      </c>
      <c r="CM81">
        <v>3.5116900000000002</v>
      </c>
      <c r="CN81">
        <v>3.542468</v>
      </c>
      <c r="CO81">
        <v>4.2938999999999998</v>
      </c>
      <c r="CP81">
        <v>4.2581249999999997</v>
      </c>
      <c r="CQ81">
        <v>3.542468</v>
      </c>
      <c r="CR81">
        <v>0.83574999999999999</v>
      </c>
      <c r="CS81">
        <v>2.7933979999999998</v>
      </c>
      <c r="CT81">
        <v>0.99196799999999996</v>
      </c>
      <c r="CU81">
        <v>0.33832299999999998</v>
      </c>
      <c r="CV81">
        <v>0.76750700000000005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85.400658000000007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337.90629999999999</v>
      </c>
      <c r="L82">
        <v>401.27480000000003</v>
      </c>
      <c r="M82">
        <v>92.91</v>
      </c>
      <c r="N82">
        <v>119.136178</v>
      </c>
      <c r="O82">
        <v>62.39</v>
      </c>
      <c r="P82">
        <v>66.108599999999996</v>
      </c>
      <c r="Q82">
        <v>14.9681</v>
      </c>
      <c r="R82">
        <v>41.7316</v>
      </c>
      <c r="S82">
        <v>18.048400000000001</v>
      </c>
      <c r="T82">
        <v>0.56000000000000005</v>
      </c>
      <c r="U82">
        <v>281.25</v>
      </c>
      <c r="V82">
        <v>20.625399999999999</v>
      </c>
      <c r="W82">
        <v>31.2605</v>
      </c>
      <c r="X82">
        <v>147.515625</v>
      </c>
      <c r="Y82">
        <v>0</v>
      </c>
      <c r="Z82">
        <v>6.5537999999999998</v>
      </c>
      <c r="AA82">
        <v>28.045000000000002</v>
      </c>
      <c r="AB82">
        <v>13.600092</v>
      </c>
      <c r="AC82">
        <v>9.6289709999999999</v>
      </c>
      <c r="AD82">
        <v>8.1998219999999993</v>
      </c>
      <c r="AE82">
        <v>0</v>
      </c>
      <c r="AF82">
        <v>25.911072000000001</v>
      </c>
      <c r="AG82">
        <v>42.933545000000002</v>
      </c>
      <c r="AH82">
        <v>72.411394000000001</v>
      </c>
      <c r="AI82">
        <v>0</v>
      </c>
      <c r="AJ82">
        <v>0</v>
      </c>
      <c r="AK82">
        <v>26.555779999999999</v>
      </c>
      <c r="AL82">
        <v>0</v>
      </c>
      <c r="AM82">
        <v>16.345120999999999</v>
      </c>
      <c r="AN82">
        <v>0.665937</v>
      </c>
      <c r="AO82">
        <v>0</v>
      </c>
      <c r="AP82">
        <v>6.4050000000000002</v>
      </c>
      <c r="AQ82">
        <v>13.862531000000001</v>
      </c>
      <c r="AR82">
        <v>46.368000000000002</v>
      </c>
      <c r="AS82">
        <v>29.5944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84.409048999999996</v>
      </c>
      <c r="BA82">
        <f t="shared" si="4"/>
        <v>2078.4226169999997</v>
      </c>
      <c r="BB82">
        <v>79</v>
      </c>
      <c r="BD82">
        <v>7.81</v>
      </c>
      <c r="BE82">
        <v>1.95</v>
      </c>
      <c r="BF82">
        <v>3.03</v>
      </c>
      <c r="BG82">
        <v>1.84</v>
      </c>
      <c r="BH82">
        <v>9.34</v>
      </c>
      <c r="BI82">
        <v>0.86</v>
      </c>
      <c r="BJ82">
        <v>1.81</v>
      </c>
      <c r="BK82">
        <v>1.88</v>
      </c>
      <c r="BL82">
        <v>0</v>
      </c>
      <c r="BM82">
        <v>0.2</v>
      </c>
      <c r="BN82">
        <v>3.57</v>
      </c>
      <c r="BO82">
        <v>1.89</v>
      </c>
      <c r="BP82">
        <v>0.25</v>
      </c>
      <c r="BQ82">
        <v>2.0099999999999998</v>
      </c>
      <c r="BR82">
        <v>2.19</v>
      </c>
      <c r="BS82">
        <v>1.64</v>
      </c>
      <c r="BT82">
        <v>2.6925150000000002</v>
      </c>
      <c r="BU82">
        <v>1.341844</v>
      </c>
      <c r="BV82">
        <v>1.9115839999999999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3.5424669999999998</v>
      </c>
      <c r="CK82">
        <v>0.935114</v>
      </c>
      <c r="CL82">
        <v>1.938104</v>
      </c>
      <c r="CM82">
        <v>3.5116900000000002</v>
      </c>
      <c r="CN82">
        <v>3.542468</v>
      </c>
      <c r="CO82">
        <v>4.2938999999999998</v>
      </c>
      <c r="CP82">
        <v>4.2581249999999997</v>
      </c>
      <c r="CQ82">
        <v>3.542468</v>
      </c>
      <c r="CR82">
        <v>0.83574999999999999</v>
      </c>
      <c r="CS82">
        <v>2.7933979999999998</v>
      </c>
      <c r="CT82">
        <v>0.49598399999999998</v>
      </c>
      <c r="CU82">
        <v>0</v>
      </c>
      <c r="CV82">
        <v>0.57562999999999998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84.409048999999996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307.81543499999998</v>
      </c>
      <c r="L83">
        <v>410.05225100000001</v>
      </c>
      <c r="M83">
        <v>92.91</v>
      </c>
      <c r="N83">
        <v>119.136178</v>
      </c>
      <c r="O83">
        <v>62.39</v>
      </c>
      <c r="P83">
        <v>66.108599999999996</v>
      </c>
      <c r="Q83">
        <v>21.592099999999999</v>
      </c>
      <c r="R83">
        <v>41.7316</v>
      </c>
      <c r="S83">
        <v>26.042400000000001</v>
      </c>
      <c r="T83">
        <v>0.56000000000000005</v>
      </c>
      <c r="U83">
        <v>281.25</v>
      </c>
      <c r="V83">
        <v>20.625399999999999</v>
      </c>
      <c r="W83">
        <v>31.2605</v>
      </c>
      <c r="X83">
        <v>147.515625</v>
      </c>
      <c r="Y83">
        <v>0</v>
      </c>
      <c r="Z83">
        <v>6.5537999999999998</v>
      </c>
      <c r="AA83">
        <v>13.983000000000001</v>
      </c>
      <c r="AB83">
        <v>13.600092</v>
      </c>
      <c r="AC83">
        <v>0</v>
      </c>
      <c r="AD83">
        <v>0</v>
      </c>
      <c r="AE83">
        <v>0</v>
      </c>
      <c r="AF83">
        <v>25.911072000000001</v>
      </c>
      <c r="AG83">
        <v>42.933545000000002</v>
      </c>
      <c r="AH83">
        <v>58.632708000000001</v>
      </c>
      <c r="AI83">
        <v>0</v>
      </c>
      <c r="AJ83">
        <v>0</v>
      </c>
      <c r="AK83">
        <v>26.555779999999999</v>
      </c>
      <c r="AL83">
        <v>0</v>
      </c>
      <c r="AM83">
        <v>16.345120999999999</v>
      </c>
      <c r="AN83">
        <v>0.665937</v>
      </c>
      <c r="AO83">
        <v>0</v>
      </c>
      <c r="AP83">
        <v>6.1487999999999996</v>
      </c>
      <c r="AQ83">
        <v>0</v>
      </c>
      <c r="AR83">
        <v>46.368000000000002</v>
      </c>
      <c r="AS83">
        <v>29.5944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84.301036999999994</v>
      </c>
      <c r="BA83">
        <f t="shared" si="4"/>
        <v>2011.8309809999998</v>
      </c>
      <c r="BB83">
        <v>80</v>
      </c>
      <c r="BD83">
        <v>7.81</v>
      </c>
      <c r="BE83">
        <v>1.95</v>
      </c>
      <c r="BF83">
        <v>3.03</v>
      </c>
      <c r="BG83">
        <v>1.84</v>
      </c>
      <c r="BH83">
        <v>9.34</v>
      </c>
      <c r="BI83">
        <v>0.86</v>
      </c>
      <c r="BJ83">
        <v>1.81</v>
      </c>
      <c r="BK83">
        <v>1.88</v>
      </c>
      <c r="BL83">
        <v>0</v>
      </c>
      <c r="BM83">
        <v>0.2</v>
      </c>
      <c r="BN83">
        <v>3.57</v>
      </c>
      <c r="BO83">
        <v>1.89</v>
      </c>
      <c r="BP83">
        <v>0.25</v>
      </c>
      <c r="BQ83">
        <v>2.0099999999999998</v>
      </c>
      <c r="BR83">
        <v>2.19</v>
      </c>
      <c r="BS83">
        <v>1.64</v>
      </c>
      <c r="BT83">
        <v>2.6925150000000002</v>
      </c>
      <c r="BU83">
        <v>1.341844</v>
      </c>
      <c r="BV83">
        <v>1.9120239999999999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3.5424669999999998</v>
      </c>
      <c r="CK83">
        <v>0.935114</v>
      </c>
      <c r="CL83">
        <v>1.938104</v>
      </c>
      <c r="CM83">
        <v>3.5116900000000002</v>
      </c>
      <c r="CN83">
        <v>3.542468</v>
      </c>
      <c r="CO83">
        <v>4.2938999999999998</v>
      </c>
      <c r="CP83">
        <v>4.2581249999999997</v>
      </c>
      <c r="CQ83">
        <v>3.542468</v>
      </c>
      <c r="CR83">
        <v>0.83574999999999999</v>
      </c>
      <c r="CS83">
        <v>2.7933979999999998</v>
      </c>
      <c r="CT83">
        <v>0.49598399999999998</v>
      </c>
      <c r="CU83">
        <v>0</v>
      </c>
      <c r="CV83">
        <v>0.46717799999999998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84.301036999999994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298.5342</v>
      </c>
      <c r="L84">
        <v>437.61</v>
      </c>
      <c r="M84">
        <v>92.91</v>
      </c>
      <c r="N84">
        <v>119.136178</v>
      </c>
      <c r="O84">
        <v>62.39</v>
      </c>
      <c r="P84">
        <v>66.108599999999996</v>
      </c>
      <c r="Q84">
        <v>21.592099999999999</v>
      </c>
      <c r="R84">
        <v>41.7316</v>
      </c>
      <c r="S84">
        <v>26.042400000000001</v>
      </c>
      <c r="T84">
        <v>0.56000000000000005</v>
      </c>
      <c r="U84">
        <v>281.25</v>
      </c>
      <c r="V84">
        <v>20.625399999999999</v>
      </c>
      <c r="W84">
        <v>31.2605</v>
      </c>
      <c r="X84">
        <v>147.515625</v>
      </c>
      <c r="Y84">
        <v>0</v>
      </c>
      <c r="Z84">
        <v>6.5537999999999998</v>
      </c>
      <c r="AA84">
        <v>3.7919999999999998</v>
      </c>
      <c r="AB84">
        <v>13.600092</v>
      </c>
      <c r="AC84">
        <v>0</v>
      </c>
      <c r="AD84">
        <v>0</v>
      </c>
      <c r="AE84">
        <v>0</v>
      </c>
      <c r="AF84">
        <v>25.911072000000001</v>
      </c>
      <c r="AG84">
        <v>42.933545000000002</v>
      </c>
      <c r="AH84">
        <v>39.088472000000003</v>
      </c>
      <c r="AI84">
        <v>0</v>
      </c>
      <c r="AJ84">
        <v>0</v>
      </c>
      <c r="AK84">
        <v>26.555779999999999</v>
      </c>
      <c r="AL84">
        <v>0</v>
      </c>
      <c r="AM84">
        <v>16.345120999999999</v>
      </c>
      <c r="AN84">
        <v>0.665937</v>
      </c>
      <c r="AO84">
        <v>0</v>
      </c>
      <c r="AP84">
        <v>6.1487999999999996</v>
      </c>
      <c r="AQ84">
        <v>0</v>
      </c>
      <c r="AR84">
        <v>46.368000000000002</v>
      </c>
      <c r="AS84">
        <v>29.5944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84.145310999999992</v>
      </c>
      <c r="BA84">
        <f t="shared" si="4"/>
        <v>2000.2165329999996</v>
      </c>
      <c r="BB84">
        <v>81</v>
      </c>
      <c r="BD84">
        <v>7.81</v>
      </c>
      <c r="BE84">
        <v>1.95</v>
      </c>
      <c r="BF84">
        <v>3.03</v>
      </c>
      <c r="BG84">
        <v>1.84</v>
      </c>
      <c r="BH84">
        <v>9.34</v>
      </c>
      <c r="BI84">
        <v>0.86</v>
      </c>
      <c r="BJ84">
        <v>1.81</v>
      </c>
      <c r="BK84">
        <v>1.88</v>
      </c>
      <c r="BL84">
        <v>0</v>
      </c>
      <c r="BM84">
        <v>0.2</v>
      </c>
      <c r="BN84">
        <v>3.57</v>
      </c>
      <c r="BO84">
        <v>1.89</v>
      </c>
      <c r="BP84">
        <v>0.25</v>
      </c>
      <c r="BQ84">
        <v>2.0099999999999998</v>
      </c>
      <c r="BR84">
        <v>2.19</v>
      </c>
      <c r="BS84">
        <v>1.64</v>
      </c>
      <c r="BT84">
        <v>2.6925150000000002</v>
      </c>
      <c r="BU84">
        <v>1.341844</v>
      </c>
      <c r="BV84">
        <v>1.9120239999999999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3.5424669999999998</v>
      </c>
      <c r="CK84">
        <v>0.935114</v>
      </c>
      <c r="CL84">
        <v>1.938104</v>
      </c>
      <c r="CM84">
        <v>3.5116900000000002</v>
      </c>
      <c r="CN84">
        <v>3.542468</v>
      </c>
      <c r="CO84">
        <v>4.2938999999999998</v>
      </c>
      <c r="CP84">
        <v>4.2581249999999997</v>
      </c>
      <c r="CQ84">
        <v>3.542468</v>
      </c>
      <c r="CR84">
        <v>0.83574999999999999</v>
      </c>
      <c r="CS84">
        <v>2.7933979999999998</v>
      </c>
      <c r="CT84">
        <v>0.49598399999999998</v>
      </c>
      <c r="CU84">
        <v>0</v>
      </c>
      <c r="CV84">
        <v>0.31145200000000001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84.145310999999992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302.72730000000001</v>
      </c>
      <c r="L85">
        <v>437.61</v>
      </c>
      <c r="M85">
        <v>92.91</v>
      </c>
      <c r="N85">
        <v>119.136178</v>
      </c>
      <c r="O85">
        <v>62.39</v>
      </c>
      <c r="P85">
        <v>66.108599999999996</v>
      </c>
      <c r="Q85">
        <v>21.592099999999999</v>
      </c>
      <c r="R85">
        <v>41.7316</v>
      </c>
      <c r="S85">
        <v>26.042400000000001</v>
      </c>
      <c r="T85">
        <v>0.56000000000000005</v>
      </c>
      <c r="U85">
        <v>295.3125</v>
      </c>
      <c r="V85">
        <v>20.625399999999999</v>
      </c>
      <c r="W85">
        <v>31.2605</v>
      </c>
      <c r="X85">
        <v>147.515625</v>
      </c>
      <c r="Y85">
        <v>0</v>
      </c>
      <c r="Z85">
        <v>6.5537999999999998</v>
      </c>
      <c r="AA85">
        <v>0</v>
      </c>
      <c r="AB85">
        <v>13.600092</v>
      </c>
      <c r="AC85">
        <v>0</v>
      </c>
      <c r="AD85">
        <v>0</v>
      </c>
      <c r="AE85">
        <v>0</v>
      </c>
      <c r="AF85">
        <v>25.911072000000001</v>
      </c>
      <c r="AG85">
        <v>42.933545000000002</v>
      </c>
      <c r="AH85">
        <v>24.137131</v>
      </c>
      <c r="AI85">
        <v>0</v>
      </c>
      <c r="AJ85">
        <v>0</v>
      </c>
      <c r="AK85">
        <v>26.555779999999999</v>
      </c>
      <c r="AL85">
        <v>0</v>
      </c>
      <c r="AM85">
        <v>16.345120999999999</v>
      </c>
      <c r="AN85">
        <v>0.665937</v>
      </c>
      <c r="AO85">
        <v>0</v>
      </c>
      <c r="AP85">
        <v>0.76859999999999995</v>
      </c>
      <c r="AQ85">
        <v>0</v>
      </c>
      <c r="AR85">
        <v>48.024000000000001</v>
      </c>
      <c r="AS85">
        <v>29.5944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84.025735999999995</v>
      </c>
      <c r="BA85">
        <f t="shared" si="4"/>
        <v>1995.8850169999998</v>
      </c>
      <c r="BB85">
        <v>82</v>
      </c>
      <c r="BD85">
        <v>7.81</v>
      </c>
      <c r="BE85">
        <v>1.95</v>
      </c>
      <c r="BF85">
        <v>3.03</v>
      </c>
      <c r="BG85">
        <v>1.84</v>
      </c>
      <c r="BH85">
        <v>9.34</v>
      </c>
      <c r="BI85">
        <v>0.86</v>
      </c>
      <c r="BJ85">
        <v>1.81</v>
      </c>
      <c r="BK85">
        <v>1.88</v>
      </c>
      <c r="BL85">
        <v>0</v>
      </c>
      <c r="BM85">
        <v>0.2</v>
      </c>
      <c r="BN85">
        <v>3.57</v>
      </c>
      <c r="BO85">
        <v>1.89</v>
      </c>
      <c r="BP85">
        <v>0.25</v>
      </c>
      <c r="BQ85">
        <v>2.0099999999999998</v>
      </c>
      <c r="BR85">
        <v>2.19</v>
      </c>
      <c r="BS85">
        <v>1.64</v>
      </c>
      <c r="BT85">
        <v>2.6925150000000002</v>
      </c>
      <c r="BU85">
        <v>1.341844</v>
      </c>
      <c r="BV85">
        <v>1.9120239999999999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3.5424669999999998</v>
      </c>
      <c r="CK85">
        <v>0.935114</v>
      </c>
      <c r="CL85">
        <v>1.938104</v>
      </c>
      <c r="CM85">
        <v>3.5116900000000002</v>
      </c>
      <c r="CN85">
        <v>3.542468</v>
      </c>
      <c r="CO85">
        <v>4.2938999999999998</v>
      </c>
      <c r="CP85">
        <v>4.2581249999999997</v>
      </c>
      <c r="CQ85">
        <v>3.542468</v>
      </c>
      <c r="CR85">
        <v>0.83574999999999999</v>
      </c>
      <c r="CS85">
        <v>2.7933979999999998</v>
      </c>
      <c r="CT85">
        <v>0.49598399999999998</v>
      </c>
      <c r="CU85">
        <v>0</v>
      </c>
      <c r="CV85">
        <v>0.19187699999999999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84.025735999999995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300.6173</v>
      </c>
      <c r="L86">
        <v>437.61</v>
      </c>
      <c r="M86">
        <v>92.91</v>
      </c>
      <c r="N86">
        <v>119.136178</v>
      </c>
      <c r="O86">
        <v>62.39</v>
      </c>
      <c r="P86">
        <v>66.108599999999996</v>
      </c>
      <c r="Q86">
        <v>16.82357</v>
      </c>
      <c r="R86">
        <v>41.7316</v>
      </c>
      <c r="S86">
        <v>18.048400000000001</v>
      </c>
      <c r="T86">
        <v>0.56000000000000005</v>
      </c>
      <c r="U86">
        <v>310.25390599999997</v>
      </c>
      <c r="V86">
        <v>20.625399999999999</v>
      </c>
      <c r="W86">
        <v>31.2605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16.765988</v>
      </c>
      <c r="AG86">
        <v>42.933545000000002</v>
      </c>
      <c r="AH86">
        <v>21.498660000000001</v>
      </c>
      <c r="AI86">
        <v>0</v>
      </c>
      <c r="AJ86">
        <v>0</v>
      </c>
      <c r="AK86">
        <v>26.555779999999999</v>
      </c>
      <c r="AL86">
        <v>0</v>
      </c>
      <c r="AM86">
        <v>16.345120999999999</v>
      </c>
      <c r="AN86">
        <v>0.665937</v>
      </c>
      <c r="AO86">
        <v>0</v>
      </c>
      <c r="AP86">
        <v>0.76859999999999995</v>
      </c>
      <c r="AQ86">
        <v>0</v>
      </c>
      <c r="AR86">
        <v>48.024000000000001</v>
      </c>
      <c r="AS86">
        <v>29.5944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84.003488999999988</v>
      </c>
      <c r="BA86">
        <f t="shared" si="4"/>
        <v>1970.5479989999999</v>
      </c>
      <c r="BB86">
        <v>83</v>
      </c>
      <c r="BD86">
        <v>7.81</v>
      </c>
      <c r="BE86">
        <v>1.95</v>
      </c>
      <c r="BF86">
        <v>3.03</v>
      </c>
      <c r="BG86">
        <v>1.84</v>
      </c>
      <c r="BH86">
        <v>9.34</v>
      </c>
      <c r="BI86">
        <v>0.86</v>
      </c>
      <c r="BJ86">
        <v>1.81</v>
      </c>
      <c r="BK86">
        <v>1.88</v>
      </c>
      <c r="BL86">
        <v>0</v>
      </c>
      <c r="BM86">
        <v>0.2</v>
      </c>
      <c r="BN86">
        <v>3.57</v>
      </c>
      <c r="BO86">
        <v>1.89</v>
      </c>
      <c r="BP86">
        <v>0.25</v>
      </c>
      <c r="BQ86">
        <v>2.0099999999999998</v>
      </c>
      <c r="BR86">
        <v>2.19</v>
      </c>
      <c r="BS86">
        <v>1.64</v>
      </c>
      <c r="BT86">
        <v>2.6925150000000002</v>
      </c>
      <c r="BU86">
        <v>1.341844</v>
      </c>
      <c r="BV86">
        <v>1.9120239999999999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3.5424669999999998</v>
      </c>
      <c r="CK86">
        <v>0.935114</v>
      </c>
      <c r="CL86">
        <v>1.938104</v>
      </c>
      <c r="CM86">
        <v>3.5116900000000002</v>
      </c>
      <c r="CN86">
        <v>3.542468</v>
      </c>
      <c r="CO86">
        <v>4.2938999999999998</v>
      </c>
      <c r="CP86">
        <v>4.2581249999999997</v>
      </c>
      <c r="CQ86">
        <v>3.542468</v>
      </c>
      <c r="CR86">
        <v>0.83574999999999999</v>
      </c>
      <c r="CS86">
        <v>2.7933979999999998</v>
      </c>
      <c r="CT86">
        <v>0.49598399999999998</v>
      </c>
      <c r="CU86">
        <v>0</v>
      </c>
      <c r="CV86">
        <v>0.16963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84.003488999999988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291.52730000000003</v>
      </c>
      <c r="L87">
        <v>414.04590000000002</v>
      </c>
      <c r="M87">
        <v>92.91</v>
      </c>
      <c r="N87">
        <v>119.136178</v>
      </c>
      <c r="O87">
        <v>62.39</v>
      </c>
      <c r="P87">
        <v>66.108599999999996</v>
      </c>
      <c r="Q87">
        <v>14.9681</v>
      </c>
      <c r="R87">
        <v>41.7316</v>
      </c>
      <c r="S87">
        <v>18.048400000000001</v>
      </c>
      <c r="T87">
        <v>0.56000000000000005</v>
      </c>
      <c r="U87">
        <v>319.6875</v>
      </c>
      <c r="V87">
        <v>20.625399999999999</v>
      </c>
      <c r="W87">
        <v>34.799309999999998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16.664376000000001</v>
      </c>
      <c r="AG87">
        <v>42.933545000000002</v>
      </c>
      <c r="AH87">
        <v>21.498660000000001</v>
      </c>
      <c r="AI87">
        <v>0</v>
      </c>
      <c r="AJ87">
        <v>0</v>
      </c>
      <c r="AK87">
        <v>26.555779999999999</v>
      </c>
      <c r="AL87">
        <v>0</v>
      </c>
      <c r="AM87">
        <v>16.345120999999999</v>
      </c>
      <c r="AN87">
        <v>0.665937</v>
      </c>
      <c r="AO87">
        <v>0</v>
      </c>
      <c r="AP87">
        <v>0.76859999999999995</v>
      </c>
      <c r="AQ87">
        <v>0</v>
      </c>
      <c r="AR87">
        <v>48.024000000000001</v>
      </c>
      <c r="AS87">
        <v>29.5944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83.923489000000004</v>
      </c>
      <c r="BA87">
        <f t="shared" si="4"/>
        <v>1948.829221</v>
      </c>
      <c r="BB87">
        <v>84</v>
      </c>
      <c r="BD87">
        <v>7.81</v>
      </c>
      <c r="BE87">
        <v>1.95</v>
      </c>
      <c r="BF87">
        <v>3.03</v>
      </c>
      <c r="BG87">
        <v>1.84</v>
      </c>
      <c r="BH87">
        <v>9.34</v>
      </c>
      <c r="BI87">
        <v>0.86</v>
      </c>
      <c r="BJ87">
        <v>1.73</v>
      </c>
      <c r="BK87">
        <v>1.88</v>
      </c>
      <c r="BL87">
        <v>0</v>
      </c>
      <c r="BM87">
        <v>0.2</v>
      </c>
      <c r="BN87">
        <v>3.57</v>
      </c>
      <c r="BO87">
        <v>1.89</v>
      </c>
      <c r="BP87">
        <v>0.25</v>
      </c>
      <c r="BQ87">
        <v>2.0099999999999998</v>
      </c>
      <c r="BR87">
        <v>2.19</v>
      </c>
      <c r="BS87">
        <v>1.64</v>
      </c>
      <c r="BT87">
        <v>2.6925150000000002</v>
      </c>
      <c r="BU87">
        <v>1.341844</v>
      </c>
      <c r="BV87">
        <v>1.9120239999999999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3.5424669999999998</v>
      </c>
      <c r="CK87">
        <v>0.935114</v>
      </c>
      <c r="CL87">
        <v>1.938104</v>
      </c>
      <c r="CM87">
        <v>3.5116900000000002</v>
      </c>
      <c r="CN87">
        <v>3.542468</v>
      </c>
      <c r="CO87">
        <v>4.2938999999999998</v>
      </c>
      <c r="CP87">
        <v>4.2581249999999997</v>
      </c>
      <c r="CQ87">
        <v>3.542468</v>
      </c>
      <c r="CR87">
        <v>0.83574999999999999</v>
      </c>
      <c r="CS87">
        <v>2.7933979999999998</v>
      </c>
      <c r="CT87">
        <v>0.49598399999999998</v>
      </c>
      <c r="CU87">
        <v>0</v>
      </c>
      <c r="CV87">
        <v>0.16963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83.923489000000004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288.68729999999999</v>
      </c>
      <c r="L88">
        <v>414.04590000000002</v>
      </c>
      <c r="M88">
        <v>92.91</v>
      </c>
      <c r="N88">
        <v>119.136178</v>
      </c>
      <c r="O88">
        <v>62.39</v>
      </c>
      <c r="P88">
        <v>66.108599999999996</v>
      </c>
      <c r="Q88">
        <v>14.9681</v>
      </c>
      <c r="R88">
        <v>41.7316</v>
      </c>
      <c r="S88">
        <v>18.048400000000001</v>
      </c>
      <c r="T88">
        <v>0.56000000000000005</v>
      </c>
      <c r="U88">
        <v>325.3125</v>
      </c>
      <c r="V88">
        <v>20.625399999999999</v>
      </c>
      <c r="W88">
        <v>34.799309999999998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16.664376000000001</v>
      </c>
      <c r="AG88">
        <v>42.933545000000002</v>
      </c>
      <c r="AH88">
        <v>21.498660000000001</v>
      </c>
      <c r="AI88">
        <v>0</v>
      </c>
      <c r="AJ88">
        <v>0</v>
      </c>
      <c r="AK88">
        <v>26.555779999999999</v>
      </c>
      <c r="AL88">
        <v>0</v>
      </c>
      <c r="AM88">
        <v>16.345120999999999</v>
      </c>
      <c r="AN88">
        <v>0.665937</v>
      </c>
      <c r="AO88">
        <v>0</v>
      </c>
      <c r="AP88">
        <v>0.76859999999999995</v>
      </c>
      <c r="AQ88">
        <v>0</v>
      </c>
      <c r="AR88">
        <v>48.024000000000001</v>
      </c>
      <c r="AS88">
        <v>29.5944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83.923489000000004</v>
      </c>
      <c r="BA88">
        <f t="shared" si="4"/>
        <v>1951.6142209999998</v>
      </c>
      <c r="BB88">
        <v>85</v>
      </c>
      <c r="BD88">
        <v>7.81</v>
      </c>
      <c r="BE88">
        <v>1.95</v>
      </c>
      <c r="BF88">
        <v>3.03</v>
      </c>
      <c r="BG88">
        <v>1.84</v>
      </c>
      <c r="BH88">
        <v>9.34</v>
      </c>
      <c r="BI88">
        <v>0.86</v>
      </c>
      <c r="BJ88">
        <v>1.73</v>
      </c>
      <c r="BK88">
        <v>1.88</v>
      </c>
      <c r="BL88">
        <v>0</v>
      </c>
      <c r="BM88">
        <v>0.2</v>
      </c>
      <c r="BN88">
        <v>3.57</v>
      </c>
      <c r="BO88">
        <v>1.89</v>
      </c>
      <c r="BP88">
        <v>0.25</v>
      </c>
      <c r="BQ88">
        <v>2.0099999999999998</v>
      </c>
      <c r="BR88">
        <v>2.19</v>
      </c>
      <c r="BS88">
        <v>1.64</v>
      </c>
      <c r="BT88">
        <v>2.6925150000000002</v>
      </c>
      <c r="BU88">
        <v>1.341844</v>
      </c>
      <c r="BV88">
        <v>1.9120239999999999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3.5424669999999998</v>
      </c>
      <c r="CK88">
        <v>0.935114</v>
      </c>
      <c r="CL88">
        <v>1.938104</v>
      </c>
      <c r="CM88">
        <v>3.5116900000000002</v>
      </c>
      <c r="CN88">
        <v>3.542468</v>
      </c>
      <c r="CO88">
        <v>4.2938999999999998</v>
      </c>
      <c r="CP88">
        <v>4.2581249999999997</v>
      </c>
      <c r="CQ88">
        <v>3.542468</v>
      </c>
      <c r="CR88">
        <v>0.83574999999999999</v>
      </c>
      <c r="CS88">
        <v>2.7933979999999998</v>
      </c>
      <c r="CT88">
        <v>0.49598399999999998</v>
      </c>
      <c r="CU88">
        <v>0</v>
      </c>
      <c r="CV88">
        <v>0.16963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83.923489000000004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287.66730000000001</v>
      </c>
      <c r="L89">
        <v>402.829498</v>
      </c>
      <c r="M89">
        <v>92.91</v>
      </c>
      <c r="N89">
        <v>119.136178</v>
      </c>
      <c r="O89">
        <v>62.39</v>
      </c>
      <c r="P89">
        <v>66.108599999999996</v>
      </c>
      <c r="Q89">
        <v>14.9681</v>
      </c>
      <c r="R89">
        <v>41.7316</v>
      </c>
      <c r="S89">
        <v>18.048400000000001</v>
      </c>
      <c r="T89">
        <v>0.56000000000000005</v>
      </c>
      <c r="U89">
        <v>333.75</v>
      </c>
      <c r="V89">
        <v>20.625399999999999</v>
      </c>
      <c r="W89">
        <v>34.799309999999998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16.664376000000001</v>
      </c>
      <c r="AG89">
        <v>42.933545000000002</v>
      </c>
      <c r="AH89">
        <v>21.498660000000001</v>
      </c>
      <c r="AI89">
        <v>0</v>
      </c>
      <c r="AJ89">
        <v>0</v>
      </c>
      <c r="AK89">
        <v>26.555779999999999</v>
      </c>
      <c r="AL89">
        <v>0</v>
      </c>
      <c r="AM89">
        <v>16.345120999999999</v>
      </c>
      <c r="AN89">
        <v>0.665937</v>
      </c>
      <c r="AO89">
        <v>0</v>
      </c>
      <c r="AP89">
        <v>0.76859999999999995</v>
      </c>
      <c r="AQ89">
        <v>0</v>
      </c>
      <c r="AR89">
        <v>48.024000000000001</v>
      </c>
      <c r="AS89">
        <v>29.5944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83.952746000000005</v>
      </c>
      <c r="BA89">
        <f t="shared" si="4"/>
        <v>1947.8445759999997</v>
      </c>
      <c r="BB89">
        <v>86</v>
      </c>
      <c r="BD89">
        <v>7.81</v>
      </c>
      <c r="BE89">
        <v>1.95</v>
      </c>
      <c r="BF89">
        <v>3.03</v>
      </c>
      <c r="BG89">
        <v>1.84</v>
      </c>
      <c r="BH89">
        <v>9.34</v>
      </c>
      <c r="BI89">
        <v>0.86</v>
      </c>
      <c r="BJ89">
        <v>1.73</v>
      </c>
      <c r="BK89">
        <v>1.88</v>
      </c>
      <c r="BL89">
        <v>0</v>
      </c>
      <c r="BM89">
        <v>0.2</v>
      </c>
      <c r="BN89">
        <v>3.57</v>
      </c>
      <c r="BO89">
        <v>1.89</v>
      </c>
      <c r="BP89">
        <v>0.25</v>
      </c>
      <c r="BQ89">
        <v>2.0099999999999998</v>
      </c>
      <c r="BR89">
        <v>2.19</v>
      </c>
      <c r="BS89">
        <v>1.64</v>
      </c>
      <c r="BT89">
        <v>2.6925150000000002</v>
      </c>
      <c r="BU89">
        <v>1.341844</v>
      </c>
      <c r="BV89">
        <v>1.941281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3.5424669999999998</v>
      </c>
      <c r="CK89">
        <v>0.935114</v>
      </c>
      <c r="CL89">
        <v>1.938104</v>
      </c>
      <c r="CM89">
        <v>3.5116900000000002</v>
      </c>
      <c r="CN89">
        <v>3.542468</v>
      </c>
      <c r="CO89">
        <v>4.2938999999999998</v>
      </c>
      <c r="CP89">
        <v>4.2581249999999997</v>
      </c>
      <c r="CQ89">
        <v>3.542468</v>
      </c>
      <c r="CR89">
        <v>0.83574999999999999</v>
      </c>
      <c r="CS89">
        <v>2.7933979999999998</v>
      </c>
      <c r="CT89">
        <v>0.49598399999999998</v>
      </c>
      <c r="CU89">
        <v>0</v>
      </c>
      <c r="CV89">
        <v>0.16963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83.952746000000005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281.4273</v>
      </c>
      <c r="L90">
        <v>367.71069999999997</v>
      </c>
      <c r="M90">
        <v>92.91</v>
      </c>
      <c r="N90">
        <v>119.136178</v>
      </c>
      <c r="O90">
        <v>62.39</v>
      </c>
      <c r="P90">
        <v>66.108599999999996</v>
      </c>
      <c r="Q90">
        <v>14.9681</v>
      </c>
      <c r="R90">
        <v>41.7316</v>
      </c>
      <c r="S90">
        <v>18.048400000000001</v>
      </c>
      <c r="T90">
        <v>0.56000000000000005</v>
      </c>
      <c r="U90">
        <v>342.1875</v>
      </c>
      <c r="V90">
        <v>20.625399999999999</v>
      </c>
      <c r="W90">
        <v>34.799309999999998</v>
      </c>
      <c r="X90">
        <v>147.515625</v>
      </c>
      <c r="Y90">
        <v>0</v>
      </c>
      <c r="Z90">
        <v>6.5537999999999998</v>
      </c>
      <c r="AA90">
        <v>7.11</v>
      </c>
      <c r="AB90">
        <v>0</v>
      </c>
      <c r="AC90">
        <v>0</v>
      </c>
      <c r="AD90">
        <v>0</v>
      </c>
      <c r="AE90">
        <v>0</v>
      </c>
      <c r="AF90">
        <v>16.664376000000001</v>
      </c>
      <c r="AG90">
        <v>42.933545000000002</v>
      </c>
      <c r="AH90">
        <v>21.498660000000001</v>
      </c>
      <c r="AI90">
        <v>0</v>
      </c>
      <c r="AJ90">
        <v>0</v>
      </c>
      <c r="AK90">
        <v>26.555779999999999</v>
      </c>
      <c r="AL90">
        <v>0</v>
      </c>
      <c r="AM90">
        <v>16.345120999999999</v>
      </c>
      <c r="AN90">
        <v>0.665937</v>
      </c>
      <c r="AO90">
        <v>0</v>
      </c>
      <c r="AP90">
        <v>0.76859999999999995</v>
      </c>
      <c r="AQ90">
        <v>0</v>
      </c>
      <c r="AR90">
        <v>48.024000000000001</v>
      </c>
      <c r="AS90">
        <v>29.5944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83.953701000000009</v>
      </c>
      <c r="BA90">
        <f t="shared" si="4"/>
        <v>1922.0342329999996</v>
      </c>
      <c r="BB90">
        <v>87</v>
      </c>
      <c r="BD90">
        <v>7.81</v>
      </c>
      <c r="BE90">
        <v>1.95</v>
      </c>
      <c r="BF90">
        <v>3.03</v>
      </c>
      <c r="BG90">
        <v>1.84</v>
      </c>
      <c r="BH90">
        <v>9.34</v>
      </c>
      <c r="BI90">
        <v>0.86</v>
      </c>
      <c r="BJ90">
        <v>1.73</v>
      </c>
      <c r="BK90">
        <v>1.88</v>
      </c>
      <c r="BL90">
        <v>0</v>
      </c>
      <c r="BM90">
        <v>0.2</v>
      </c>
      <c r="BN90">
        <v>3.57</v>
      </c>
      <c r="BO90">
        <v>1.89</v>
      </c>
      <c r="BP90">
        <v>0.25</v>
      </c>
      <c r="BQ90">
        <v>2.0099999999999998</v>
      </c>
      <c r="BR90">
        <v>2.19</v>
      </c>
      <c r="BS90">
        <v>1.64</v>
      </c>
      <c r="BT90">
        <v>2.6925150000000002</v>
      </c>
      <c r="BU90">
        <v>1.341844</v>
      </c>
      <c r="BV90">
        <v>1.9422360000000001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3.5424669999999998</v>
      </c>
      <c r="CK90">
        <v>0.935114</v>
      </c>
      <c r="CL90">
        <v>1.938104</v>
      </c>
      <c r="CM90">
        <v>3.5116900000000002</v>
      </c>
      <c r="CN90">
        <v>3.542468</v>
      </c>
      <c r="CO90">
        <v>4.2938999999999998</v>
      </c>
      <c r="CP90">
        <v>4.2581249999999997</v>
      </c>
      <c r="CQ90">
        <v>3.542468</v>
      </c>
      <c r="CR90">
        <v>0.83574999999999999</v>
      </c>
      <c r="CS90">
        <v>2.7933979999999998</v>
      </c>
      <c r="CT90">
        <v>0.49598399999999998</v>
      </c>
      <c r="CU90">
        <v>0</v>
      </c>
      <c r="CV90">
        <v>0.16963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83.953701000000009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267.96730000000002</v>
      </c>
      <c r="L91">
        <v>414.04590000000002</v>
      </c>
      <c r="M91">
        <v>92.91</v>
      </c>
      <c r="N91">
        <v>119.136178</v>
      </c>
      <c r="O91">
        <v>62.39</v>
      </c>
      <c r="P91">
        <v>66.108599999999996</v>
      </c>
      <c r="Q91">
        <v>14.9681</v>
      </c>
      <c r="R91">
        <v>41.7316</v>
      </c>
      <c r="S91">
        <v>18.228400000000001</v>
      </c>
      <c r="T91">
        <v>0.56000000000000005</v>
      </c>
      <c r="U91">
        <v>347.96100000000001</v>
      </c>
      <c r="V91">
        <v>20.625399999999999</v>
      </c>
      <c r="W91">
        <v>34.799309999999998</v>
      </c>
      <c r="X91">
        <v>147.515625</v>
      </c>
      <c r="Y91">
        <v>0</v>
      </c>
      <c r="Z91">
        <v>13.1076</v>
      </c>
      <c r="AA91">
        <v>20.54</v>
      </c>
      <c r="AB91">
        <v>0</v>
      </c>
      <c r="AC91">
        <v>0</v>
      </c>
      <c r="AD91">
        <v>0</v>
      </c>
      <c r="AE91">
        <v>0</v>
      </c>
      <c r="AF91">
        <v>16.664376000000001</v>
      </c>
      <c r="AG91">
        <v>42.933545000000002</v>
      </c>
      <c r="AH91">
        <v>21.498660000000001</v>
      </c>
      <c r="AI91">
        <v>0</v>
      </c>
      <c r="AJ91">
        <v>0</v>
      </c>
      <c r="AK91">
        <v>26.555779999999999</v>
      </c>
      <c r="AL91">
        <v>0</v>
      </c>
      <c r="AM91">
        <v>16.345120999999999</v>
      </c>
      <c r="AN91">
        <v>0.665937</v>
      </c>
      <c r="AO91">
        <v>0</v>
      </c>
      <c r="AP91">
        <v>0.76859999999999995</v>
      </c>
      <c r="AQ91">
        <v>0</v>
      </c>
      <c r="AR91">
        <v>48.024000000000001</v>
      </c>
      <c r="AS91">
        <v>29.5944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84.013701000000012</v>
      </c>
      <c r="BA91">
        <f t="shared" si="4"/>
        <v>1980.9067330000003</v>
      </c>
      <c r="BB91">
        <v>88</v>
      </c>
      <c r="BD91">
        <v>7.81</v>
      </c>
      <c r="BE91">
        <v>1.95</v>
      </c>
      <c r="BF91">
        <v>3.03</v>
      </c>
      <c r="BG91">
        <v>1.84</v>
      </c>
      <c r="BH91">
        <v>9.34</v>
      </c>
      <c r="BI91">
        <v>0.88</v>
      </c>
      <c r="BJ91">
        <v>1.77</v>
      </c>
      <c r="BK91">
        <v>1.88</v>
      </c>
      <c r="BL91">
        <v>0</v>
      </c>
      <c r="BM91">
        <v>0.2</v>
      </c>
      <c r="BN91">
        <v>3.57</v>
      </c>
      <c r="BO91">
        <v>1.89</v>
      </c>
      <c r="BP91">
        <v>0.25</v>
      </c>
      <c r="BQ91">
        <v>2.0099999999999998</v>
      </c>
      <c r="BR91">
        <v>2.19</v>
      </c>
      <c r="BS91">
        <v>1.64</v>
      </c>
      <c r="BT91">
        <v>2.6925150000000002</v>
      </c>
      <c r="BU91">
        <v>1.341844</v>
      </c>
      <c r="BV91">
        <v>1.9422360000000001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3.5424669999999998</v>
      </c>
      <c r="CK91">
        <v>0.935114</v>
      </c>
      <c r="CL91">
        <v>1.938104</v>
      </c>
      <c r="CM91">
        <v>3.5116900000000002</v>
      </c>
      <c r="CN91">
        <v>3.542468</v>
      </c>
      <c r="CO91">
        <v>4.2938999999999998</v>
      </c>
      <c r="CP91">
        <v>4.2581249999999997</v>
      </c>
      <c r="CQ91">
        <v>3.542468</v>
      </c>
      <c r="CR91">
        <v>0.83574999999999999</v>
      </c>
      <c r="CS91">
        <v>2.7933979999999998</v>
      </c>
      <c r="CT91">
        <v>0.49598399999999998</v>
      </c>
      <c r="CU91">
        <v>0</v>
      </c>
      <c r="CV91">
        <v>0.16963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84.013701000000012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253.04730000000001</v>
      </c>
      <c r="L92">
        <v>414.04590000000002</v>
      </c>
      <c r="M92">
        <v>92.91</v>
      </c>
      <c r="N92">
        <v>119.136178</v>
      </c>
      <c r="O92">
        <v>62.39</v>
      </c>
      <c r="P92">
        <v>66.108599999999996</v>
      </c>
      <c r="Q92">
        <v>14.9681</v>
      </c>
      <c r="R92">
        <v>41.7316</v>
      </c>
      <c r="S92">
        <v>18.048400000000001</v>
      </c>
      <c r="T92">
        <v>0.56000000000000005</v>
      </c>
      <c r="U92">
        <v>348.97500000000002</v>
      </c>
      <c r="V92">
        <v>20.625399999999999</v>
      </c>
      <c r="W92">
        <v>34.799309999999998</v>
      </c>
      <c r="X92">
        <v>147.515625</v>
      </c>
      <c r="Y92">
        <v>0</v>
      </c>
      <c r="Z92">
        <v>13.1076</v>
      </c>
      <c r="AA92">
        <v>28.09872</v>
      </c>
      <c r="AB92">
        <v>0</v>
      </c>
      <c r="AC92">
        <v>0</v>
      </c>
      <c r="AD92">
        <v>0</v>
      </c>
      <c r="AE92">
        <v>0</v>
      </c>
      <c r="AF92">
        <v>16.664376000000001</v>
      </c>
      <c r="AG92">
        <v>42.933545000000002</v>
      </c>
      <c r="AH92">
        <v>21.498660000000001</v>
      </c>
      <c r="AI92">
        <v>0</v>
      </c>
      <c r="AJ92">
        <v>0</v>
      </c>
      <c r="AK92">
        <v>26.555779999999999</v>
      </c>
      <c r="AL92">
        <v>0</v>
      </c>
      <c r="AM92">
        <v>16.345120999999999</v>
      </c>
      <c r="AN92">
        <v>0.665937</v>
      </c>
      <c r="AO92">
        <v>0</v>
      </c>
      <c r="AP92">
        <v>0.76859999999999995</v>
      </c>
      <c r="AQ92">
        <v>0</v>
      </c>
      <c r="AR92">
        <v>48.024000000000001</v>
      </c>
      <c r="AS92">
        <v>29.5944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84.013701000000012</v>
      </c>
      <c r="BA92">
        <f t="shared" si="4"/>
        <v>1974.379453</v>
      </c>
      <c r="BB92">
        <v>89</v>
      </c>
      <c r="BD92">
        <v>7.81</v>
      </c>
      <c r="BE92">
        <v>1.95</v>
      </c>
      <c r="BF92">
        <v>3.03</v>
      </c>
      <c r="BG92">
        <v>1.84</v>
      </c>
      <c r="BH92">
        <v>9.34</v>
      </c>
      <c r="BI92">
        <v>0.88</v>
      </c>
      <c r="BJ92">
        <v>1.77</v>
      </c>
      <c r="BK92">
        <v>1.88</v>
      </c>
      <c r="BL92">
        <v>0</v>
      </c>
      <c r="BM92">
        <v>0.2</v>
      </c>
      <c r="BN92">
        <v>3.57</v>
      </c>
      <c r="BO92">
        <v>1.89</v>
      </c>
      <c r="BP92">
        <v>0.25</v>
      </c>
      <c r="BQ92">
        <v>2.0099999999999998</v>
      </c>
      <c r="BR92">
        <v>2.19</v>
      </c>
      <c r="BS92">
        <v>1.64</v>
      </c>
      <c r="BT92">
        <v>2.6925150000000002</v>
      </c>
      <c r="BU92">
        <v>1.341844</v>
      </c>
      <c r="BV92">
        <v>1.9422360000000001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3.5424669999999998</v>
      </c>
      <c r="CK92">
        <v>0.935114</v>
      </c>
      <c r="CL92">
        <v>1.938104</v>
      </c>
      <c r="CM92">
        <v>3.5116900000000002</v>
      </c>
      <c r="CN92">
        <v>3.542468</v>
      </c>
      <c r="CO92">
        <v>4.2938999999999998</v>
      </c>
      <c r="CP92">
        <v>4.2581249999999997</v>
      </c>
      <c r="CQ92">
        <v>3.542468</v>
      </c>
      <c r="CR92">
        <v>0.83574999999999999</v>
      </c>
      <c r="CS92">
        <v>2.7933979999999998</v>
      </c>
      <c r="CT92">
        <v>0.49598399999999998</v>
      </c>
      <c r="CU92">
        <v>0</v>
      </c>
      <c r="CV92">
        <v>0.16963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84.013701000000012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249.38730000000001</v>
      </c>
      <c r="L93">
        <v>414.04590000000002</v>
      </c>
      <c r="M93">
        <v>92.91</v>
      </c>
      <c r="N93">
        <v>119.136178</v>
      </c>
      <c r="O93">
        <v>62.39</v>
      </c>
      <c r="P93">
        <v>66.108599999999996</v>
      </c>
      <c r="Q93">
        <v>14.9681</v>
      </c>
      <c r="R93">
        <v>41.7316</v>
      </c>
      <c r="S93">
        <v>18.048400000000001</v>
      </c>
      <c r="T93">
        <v>0.56000000000000005</v>
      </c>
      <c r="U93">
        <v>348.97500000000002</v>
      </c>
      <c r="V93">
        <v>20.625399999999999</v>
      </c>
      <c r="W93">
        <v>34.799309999999998</v>
      </c>
      <c r="X93">
        <v>147.515625</v>
      </c>
      <c r="Y93">
        <v>0</v>
      </c>
      <c r="Z93">
        <v>13.1076</v>
      </c>
      <c r="AA93">
        <v>28.09872</v>
      </c>
      <c r="AB93">
        <v>0</v>
      </c>
      <c r="AC93">
        <v>0</v>
      </c>
      <c r="AD93">
        <v>0</v>
      </c>
      <c r="AE93">
        <v>0</v>
      </c>
      <c r="AF93">
        <v>16.664376000000001</v>
      </c>
      <c r="AG93">
        <v>42.933545000000002</v>
      </c>
      <c r="AH93">
        <v>21.498660000000001</v>
      </c>
      <c r="AI93">
        <v>0</v>
      </c>
      <c r="AJ93">
        <v>0</v>
      </c>
      <c r="AK93">
        <v>26.555779999999999</v>
      </c>
      <c r="AL93">
        <v>0</v>
      </c>
      <c r="AM93">
        <v>16.345120999999999</v>
      </c>
      <c r="AN93">
        <v>0.665937</v>
      </c>
      <c r="AO93">
        <v>0</v>
      </c>
      <c r="AP93">
        <v>0.76859999999999995</v>
      </c>
      <c r="AQ93">
        <v>0</v>
      </c>
      <c r="AR93">
        <v>48.024000000000001</v>
      </c>
      <c r="AS93">
        <v>29.5944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83.983701000000011</v>
      </c>
      <c r="BA93">
        <f t="shared" si="4"/>
        <v>1970.6894530000002</v>
      </c>
      <c r="BB93">
        <v>90</v>
      </c>
      <c r="BD93">
        <v>7.81</v>
      </c>
      <c r="BE93">
        <v>1.95</v>
      </c>
      <c r="BF93">
        <v>3.03</v>
      </c>
      <c r="BG93">
        <v>1.84</v>
      </c>
      <c r="BH93">
        <v>9.34</v>
      </c>
      <c r="BI93">
        <v>0.88</v>
      </c>
      <c r="BJ93">
        <v>1.77</v>
      </c>
      <c r="BK93">
        <v>1.85</v>
      </c>
      <c r="BL93">
        <v>0</v>
      </c>
      <c r="BM93">
        <v>0.2</v>
      </c>
      <c r="BN93">
        <v>3.57</v>
      </c>
      <c r="BO93">
        <v>1.89</v>
      </c>
      <c r="BP93">
        <v>0.25</v>
      </c>
      <c r="BQ93">
        <v>2.0099999999999998</v>
      </c>
      <c r="BR93">
        <v>2.19</v>
      </c>
      <c r="BS93">
        <v>1.64</v>
      </c>
      <c r="BT93">
        <v>2.6925150000000002</v>
      </c>
      <c r="BU93">
        <v>1.341844</v>
      </c>
      <c r="BV93">
        <v>1.9422360000000001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3.5424669999999998</v>
      </c>
      <c r="CK93">
        <v>0.935114</v>
      </c>
      <c r="CL93">
        <v>1.938104</v>
      </c>
      <c r="CM93">
        <v>3.5116900000000002</v>
      </c>
      <c r="CN93">
        <v>3.542468</v>
      </c>
      <c r="CO93">
        <v>4.2938999999999998</v>
      </c>
      <c r="CP93">
        <v>4.2581249999999997</v>
      </c>
      <c r="CQ93">
        <v>3.542468</v>
      </c>
      <c r="CR93">
        <v>0.83574999999999999</v>
      </c>
      <c r="CS93">
        <v>2.7933979999999998</v>
      </c>
      <c r="CT93">
        <v>0.49598399999999998</v>
      </c>
      <c r="CU93">
        <v>0</v>
      </c>
      <c r="CV93">
        <v>0.16963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83.983701000000011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246.84729999999999</v>
      </c>
      <c r="L94">
        <v>414.04590000000002</v>
      </c>
      <c r="M94">
        <v>92.91</v>
      </c>
      <c r="N94">
        <v>119.136178</v>
      </c>
      <c r="O94">
        <v>62.39</v>
      </c>
      <c r="P94">
        <v>66.108599999999996</v>
      </c>
      <c r="Q94">
        <v>14.9681</v>
      </c>
      <c r="R94">
        <v>41.7316</v>
      </c>
      <c r="S94">
        <v>18.048400000000001</v>
      </c>
      <c r="T94">
        <v>0.56000000000000005</v>
      </c>
      <c r="U94">
        <v>348.97500000000002</v>
      </c>
      <c r="V94">
        <v>20.625399999999999</v>
      </c>
      <c r="W94">
        <v>34.799309999999998</v>
      </c>
      <c r="X94">
        <v>147.515625</v>
      </c>
      <c r="Y94">
        <v>0</v>
      </c>
      <c r="Z94">
        <v>13.1076</v>
      </c>
      <c r="AA94">
        <v>28.09872</v>
      </c>
      <c r="AB94">
        <v>0</v>
      </c>
      <c r="AC94">
        <v>0</v>
      </c>
      <c r="AD94">
        <v>0</v>
      </c>
      <c r="AE94">
        <v>0</v>
      </c>
      <c r="AF94">
        <v>16.664376000000001</v>
      </c>
      <c r="AG94">
        <v>42.933545000000002</v>
      </c>
      <c r="AH94">
        <v>11.042493</v>
      </c>
      <c r="AI94">
        <v>0</v>
      </c>
      <c r="AJ94">
        <v>0</v>
      </c>
      <c r="AK94">
        <v>26.555779999999999</v>
      </c>
      <c r="AL94">
        <v>0</v>
      </c>
      <c r="AM94">
        <v>10.891233</v>
      </c>
      <c r="AN94">
        <v>0.665937</v>
      </c>
      <c r="AO94">
        <v>0</v>
      </c>
      <c r="AP94">
        <v>0.76859999999999995</v>
      </c>
      <c r="AQ94">
        <v>0</v>
      </c>
      <c r="AR94">
        <v>48.024000000000001</v>
      </c>
      <c r="AS94">
        <v>29.5944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83.853057000000007</v>
      </c>
      <c r="BA94">
        <f t="shared" si="4"/>
        <v>1952.1087539999999</v>
      </c>
      <c r="BB94">
        <v>91</v>
      </c>
      <c r="BD94">
        <v>7.81</v>
      </c>
      <c r="BE94">
        <v>1.95</v>
      </c>
      <c r="BF94">
        <v>3.03</v>
      </c>
      <c r="BG94">
        <v>1.84</v>
      </c>
      <c r="BH94">
        <v>9.34</v>
      </c>
      <c r="BI94">
        <v>0.86</v>
      </c>
      <c r="BJ94">
        <v>1.74</v>
      </c>
      <c r="BK94">
        <v>1.85</v>
      </c>
      <c r="BL94">
        <v>0</v>
      </c>
      <c r="BM94">
        <v>0.2</v>
      </c>
      <c r="BN94">
        <v>3.57</v>
      </c>
      <c r="BO94">
        <v>1.89</v>
      </c>
      <c r="BP94">
        <v>0.25</v>
      </c>
      <c r="BQ94">
        <v>2.0099999999999998</v>
      </c>
      <c r="BR94">
        <v>2.19</v>
      </c>
      <c r="BS94">
        <v>1.64</v>
      </c>
      <c r="BT94">
        <v>2.6925150000000002</v>
      </c>
      <c r="BU94">
        <v>1.341844</v>
      </c>
      <c r="BV94">
        <v>1.9422360000000001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3.5424669999999998</v>
      </c>
      <c r="CK94">
        <v>0.935114</v>
      </c>
      <c r="CL94">
        <v>1.938104</v>
      </c>
      <c r="CM94">
        <v>3.5116900000000002</v>
      </c>
      <c r="CN94">
        <v>3.542468</v>
      </c>
      <c r="CO94">
        <v>4.2938999999999998</v>
      </c>
      <c r="CP94">
        <v>4.2581249999999997</v>
      </c>
      <c r="CQ94">
        <v>3.542468</v>
      </c>
      <c r="CR94">
        <v>0.83574999999999999</v>
      </c>
      <c r="CS94">
        <v>2.7933979999999998</v>
      </c>
      <c r="CT94">
        <v>0.49598399999999998</v>
      </c>
      <c r="CU94">
        <v>0</v>
      </c>
      <c r="CV94">
        <v>8.8985999999999996E-2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83.853057000000007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241.03729999999999</v>
      </c>
      <c r="L95">
        <v>414.04590000000002</v>
      </c>
      <c r="M95">
        <v>92.91</v>
      </c>
      <c r="N95">
        <v>119.136178</v>
      </c>
      <c r="O95">
        <v>62.39</v>
      </c>
      <c r="P95">
        <v>66.108599999999996</v>
      </c>
      <c r="Q95">
        <v>14.9681</v>
      </c>
      <c r="R95">
        <v>41.7316</v>
      </c>
      <c r="S95">
        <v>18.048400000000001</v>
      </c>
      <c r="T95">
        <v>0.56000000000000005</v>
      </c>
      <c r="U95">
        <v>348.97500000000002</v>
      </c>
      <c r="V95">
        <v>20.625399999999999</v>
      </c>
      <c r="W95">
        <v>34.799309999999998</v>
      </c>
      <c r="X95">
        <v>147.515625</v>
      </c>
      <c r="Y95">
        <v>0</v>
      </c>
      <c r="Z95">
        <v>13.1076</v>
      </c>
      <c r="AA95">
        <v>13.983000000000001</v>
      </c>
      <c r="AB95">
        <v>0</v>
      </c>
      <c r="AC95">
        <v>0</v>
      </c>
      <c r="AD95">
        <v>0</v>
      </c>
      <c r="AE95">
        <v>0</v>
      </c>
      <c r="AF95">
        <v>16.664376000000001</v>
      </c>
      <c r="AG95">
        <v>42.933545000000002</v>
      </c>
      <c r="AH95">
        <v>0</v>
      </c>
      <c r="AI95">
        <v>0</v>
      </c>
      <c r="AJ95">
        <v>0</v>
      </c>
      <c r="AK95">
        <v>26.555779999999999</v>
      </c>
      <c r="AL95">
        <v>0</v>
      </c>
      <c r="AM95">
        <v>10.891233</v>
      </c>
      <c r="AN95">
        <v>0.665937</v>
      </c>
      <c r="AO95">
        <v>0</v>
      </c>
      <c r="AP95">
        <v>0.76859999999999995</v>
      </c>
      <c r="AQ95">
        <v>0</v>
      </c>
      <c r="AR95">
        <v>48.024000000000001</v>
      </c>
      <c r="AS95">
        <v>29.5944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83.764071000000001</v>
      </c>
      <c r="BA95">
        <f t="shared" si="4"/>
        <v>1921.0515550000002</v>
      </c>
      <c r="BB95">
        <v>92</v>
      </c>
      <c r="BD95">
        <v>7.81</v>
      </c>
      <c r="BE95">
        <v>1.95</v>
      </c>
      <c r="BF95">
        <v>3.03</v>
      </c>
      <c r="BG95">
        <v>1.84</v>
      </c>
      <c r="BH95">
        <v>9.34</v>
      </c>
      <c r="BI95">
        <v>0.86</v>
      </c>
      <c r="BJ95">
        <v>1.74</v>
      </c>
      <c r="BK95">
        <v>1.85</v>
      </c>
      <c r="BL95">
        <v>0</v>
      </c>
      <c r="BM95">
        <v>0.2</v>
      </c>
      <c r="BN95">
        <v>3.57</v>
      </c>
      <c r="BO95">
        <v>1.89</v>
      </c>
      <c r="BP95">
        <v>0.25</v>
      </c>
      <c r="BQ95">
        <v>2.0099999999999998</v>
      </c>
      <c r="BR95">
        <v>2.19</v>
      </c>
      <c r="BS95">
        <v>1.64</v>
      </c>
      <c r="BT95">
        <v>2.6925150000000002</v>
      </c>
      <c r="BU95">
        <v>1.341844</v>
      </c>
      <c r="BV95">
        <v>1.9422360000000001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3.5424669999999998</v>
      </c>
      <c r="CK95">
        <v>0.935114</v>
      </c>
      <c r="CL95">
        <v>1.938104</v>
      </c>
      <c r="CM95">
        <v>3.5116900000000002</v>
      </c>
      <c r="CN95">
        <v>3.542468</v>
      </c>
      <c r="CO95">
        <v>4.2938999999999998</v>
      </c>
      <c r="CP95">
        <v>4.2581249999999997</v>
      </c>
      <c r="CQ95">
        <v>3.542468</v>
      </c>
      <c r="CR95">
        <v>0.83574999999999999</v>
      </c>
      <c r="CS95">
        <v>2.7933979999999998</v>
      </c>
      <c r="CT95">
        <v>0.49598399999999998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83.764071000000001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273.32729999999998</v>
      </c>
      <c r="L96">
        <v>414.04590000000002</v>
      </c>
      <c r="M96">
        <v>92.91</v>
      </c>
      <c r="N96">
        <v>119.136178</v>
      </c>
      <c r="O96">
        <v>62.39</v>
      </c>
      <c r="P96">
        <v>66.108599999999996</v>
      </c>
      <c r="Q96">
        <v>15.158099999999999</v>
      </c>
      <c r="R96">
        <v>41.7316</v>
      </c>
      <c r="S96">
        <v>18.218399999999999</v>
      </c>
      <c r="T96">
        <v>0.56000000000000005</v>
      </c>
      <c r="U96">
        <v>348.97500000000002</v>
      </c>
      <c r="V96">
        <v>20.625399999999999</v>
      </c>
      <c r="W96">
        <v>34.799309999999998</v>
      </c>
      <c r="X96">
        <v>147.515625</v>
      </c>
      <c r="Y96">
        <v>0</v>
      </c>
      <c r="Z96">
        <v>13.1076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16.664376000000001</v>
      </c>
      <c r="AG96">
        <v>42.933545000000002</v>
      </c>
      <c r="AH96">
        <v>0</v>
      </c>
      <c r="AI96">
        <v>0</v>
      </c>
      <c r="AJ96">
        <v>0</v>
      </c>
      <c r="AK96">
        <v>26.555779999999999</v>
      </c>
      <c r="AL96">
        <v>0</v>
      </c>
      <c r="AM96">
        <v>10.891233</v>
      </c>
      <c r="AN96">
        <v>0.665937</v>
      </c>
      <c r="AO96">
        <v>0</v>
      </c>
      <c r="AP96">
        <v>0.76859999999999995</v>
      </c>
      <c r="AQ96">
        <v>0</v>
      </c>
      <c r="AR96">
        <v>48.024000000000001</v>
      </c>
      <c r="AS96">
        <v>29.5944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83.764071000000001</v>
      </c>
      <c r="BA96">
        <f t="shared" si="4"/>
        <v>1939.7185550000002</v>
      </c>
      <c r="BB96">
        <v>93</v>
      </c>
      <c r="BD96">
        <v>7.81</v>
      </c>
      <c r="BE96">
        <v>1.95</v>
      </c>
      <c r="BF96">
        <v>3.03</v>
      </c>
      <c r="BG96">
        <v>1.84</v>
      </c>
      <c r="BH96">
        <v>9.34</v>
      </c>
      <c r="BI96">
        <v>0.86</v>
      </c>
      <c r="BJ96">
        <v>1.74</v>
      </c>
      <c r="BK96">
        <v>1.85</v>
      </c>
      <c r="BL96">
        <v>0</v>
      </c>
      <c r="BM96">
        <v>0.2</v>
      </c>
      <c r="BN96">
        <v>3.57</v>
      </c>
      <c r="BO96">
        <v>1.89</v>
      </c>
      <c r="BP96">
        <v>0.25</v>
      </c>
      <c r="BQ96">
        <v>2.0099999999999998</v>
      </c>
      <c r="BR96">
        <v>2.19</v>
      </c>
      <c r="BS96">
        <v>1.64</v>
      </c>
      <c r="BT96">
        <v>2.6925150000000002</v>
      </c>
      <c r="BU96">
        <v>1.341844</v>
      </c>
      <c r="BV96">
        <v>1.9422360000000001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3.5424669999999998</v>
      </c>
      <c r="CK96">
        <v>0.935114</v>
      </c>
      <c r="CL96">
        <v>1.938104</v>
      </c>
      <c r="CM96">
        <v>3.5116900000000002</v>
      </c>
      <c r="CN96">
        <v>3.542468</v>
      </c>
      <c r="CO96">
        <v>4.2938999999999998</v>
      </c>
      <c r="CP96">
        <v>4.2581249999999997</v>
      </c>
      <c r="CQ96">
        <v>3.542468</v>
      </c>
      <c r="CR96">
        <v>0.83574999999999999</v>
      </c>
      <c r="CS96">
        <v>2.7933979999999998</v>
      </c>
      <c r="CT96">
        <v>0.49598399999999998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83.764071000000001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282.32729999999998</v>
      </c>
      <c r="L97">
        <v>414.04590000000002</v>
      </c>
      <c r="M97">
        <v>92.91</v>
      </c>
      <c r="N97">
        <v>119.136178</v>
      </c>
      <c r="O97">
        <v>62.39</v>
      </c>
      <c r="P97">
        <v>66.108599999999996</v>
      </c>
      <c r="Q97">
        <v>15.158099999999999</v>
      </c>
      <c r="R97">
        <v>41.7316</v>
      </c>
      <c r="S97">
        <v>18.218399999999999</v>
      </c>
      <c r="T97">
        <v>0.56000000000000005</v>
      </c>
      <c r="U97">
        <v>348.97500000000002</v>
      </c>
      <c r="V97">
        <v>20.625399999999999</v>
      </c>
      <c r="W97">
        <v>34.799309999999998</v>
      </c>
      <c r="X97">
        <v>147.515625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16.664376000000001</v>
      </c>
      <c r="AG97">
        <v>42.933545000000002</v>
      </c>
      <c r="AH97">
        <v>0</v>
      </c>
      <c r="AI97">
        <v>0</v>
      </c>
      <c r="AJ97">
        <v>0</v>
      </c>
      <c r="AK97">
        <v>26.555779999999999</v>
      </c>
      <c r="AL97">
        <v>0</v>
      </c>
      <c r="AM97">
        <v>10.891233</v>
      </c>
      <c r="AN97">
        <v>0.665937</v>
      </c>
      <c r="AO97">
        <v>0</v>
      </c>
      <c r="AP97">
        <v>0.76859999999999995</v>
      </c>
      <c r="AQ97">
        <v>0</v>
      </c>
      <c r="AR97">
        <v>48.024000000000001</v>
      </c>
      <c r="AS97">
        <v>29.5944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83.764071000000001</v>
      </c>
      <c r="BA97">
        <f t="shared" si="4"/>
        <v>1948.7185550000002</v>
      </c>
      <c r="BB97">
        <v>94</v>
      </c>
      <c r="BD97">
        <v>7.81</v>
      </c>
      <c r="BE97">
        <v>1.95</v>
      </c>
      <c r="BF97">
        <v>3.03</v>
      </c>
      <c r="BG97">
        <v>1.84</v>
      </c>
      <c r="BH97">
        <v>9.34</v>
      </c>
      <c r="BI97">
        <v>0.86</v>
      </c>
      <c r="BJ97">
        <v>1.74</v>
      </c>
      <c r="BK97">
        <v>1.85</v>
      </c>
      <c r="BL97">
        <v>0</v>
      </c>
      <c r="BM97">
        <v>0.2</v>
      </c>
      <c r="BN97">
        <v>3.57</v>
      </c>
      <c r="BO97">
        <v>1.89</v>
      </c>
      <c r="BP97">
        <v>0.25</v>
      </c>
      <c r="BQ97">
        <v>2.0099999999999998</v>
      </c>
      <c r="BR97">
        <v>2.19</v>
      </c>
      <c r="BS97">
        <v>1.64</v>
      </c>
      <c r="BT97">
        <v>2.6925150000000002</v>
      </c>
      <c r="BU97">
        <v>1.341844</v>
      </c>
      <c r="BV97">
        <v>1.9422360000000001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3.5424669999999998</v>
      </c>
      <c r="CK97">
        <v>0.935114</v>
      </c>
      <c r="CL97">
        <v>1.938104</v>
      </c>
      <c r="CM97">
        <v>3.5116900000000002</v>
      </c>
      <c r="CN97">
        <v>3.542468</v>
      </c>
      <c r="CO97">
        <v>4.2938999999999998</v>
      </c>
      <c r="CP97">
        <v>4.2581249999999997</v>
      </c>
      <c r="CQ97">
        <v>3.542468</v>
      </c>
      <c r="CR97">
        <v>0.83574999999999999</v>
      </c>
      <c r="CS97">
        <v>2.7933979999999998</v>
      </c>
      <c r="CT97">
        <v>0.49598399999999998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83.764071000000001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282.32729999999998</v>
      </c>
      <c r="L98">
        <v>414.04590000000002</v>
      </c>
      <c r="M98">
        <v>92.91</v>
      </c>
      <c r="N98">
        <v>119.136178</v>
      </c>
      <c r="O98">
        <v>62.39</v>
      </c>
      <c r="P98">
        <v>66.108599999999996</v>
      </c>
      <c r="Q98">
        <v>15.158099999999999</v>
      </c>
      <c r="R98">
        <v>41.7316</v>
      </c>
      <c r="S98">
        <v>18.218399999999999</v>
      </c>
      <c r="T98">
        <v>0.56000000000000005</v>
      </c>
      <c r="U98">
        <v>348.97500000000002</v>
      </c>
      <c r="V98">
        <v>20.625399999999999</v>
      </c>
      <c r="W98">
        <v>34.799309999999998</v>
      </c>
      <c r="X98">
        <v>147.515625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16.664376000000001</v>
      </c>
      <c r="AG98">
        <v>42.933545000000002</v>
      </c>
      <c r="AH98">
        <v>0</v>
      </c>
      <c r="AI98">
        <v>0</v>
      </c>
      <c r="AJ98">
        <v>0</v>
      </c>
      <c r="AK98">
        <v>26.555779999999999</v>
      </c>
      <c r="AL98">
        <v>0</v>
      </c>
      <c r="AM98">
        <v>10.891233</v>
      </c>
      <c r="AN98">
        <v>0.665937</v>
      </c>
      <c r="AO98">
        <v>0</v>
      </c>
      <c r="AP98">
        <v>0.76859999999999995</v>
      </c>
      <c r="AQ98">
        <v>0</v>
      </c>
      <c r="AR98">
        <v>48.024000000000001</v>
      </c>
      <c r="AS98">
        <v>29.5944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83.764071000000001</v>
      </c>
      <c r="BA98">
        <f t="shared" si="4"/>
        <v>1948.7185550000002</v>
      </c>
      <c r="BB98">
        <v>95</v>
      </c>
      <c r="BD98">
        <v>7.81</v>
      </c>
      <c r="BE98">
        <v>1.95</v>
      </c>
      <c r="BF98">
        <v>3.03</v>
      </c>
      <c r="BG98">
        <v>1.84</v>
      </c>
      <c r="BH98">
        <v>9.34</v>
      </c>
      <c r="BI98">
        <v>0.86</v>
      </c>
      <c r="BJ98">
        <v>1.74</v>
      </c>
      <c r="BK98">
        <v>1.85</v>
      </c>
      <c r="BL98">
        <v>0</v>
      </c>
      <c r="BM98">
        <v>0.2</v>
      </c>
      <c r="BN98">
        <v>3.57</v>
      </c>
      <c r="BO98">
        <v>1.89</v>
      </c>
      <c r="BP98">
        <v>0.25</v>
      </c>
      <c r="BQ98">
        <v>2.0099999999999998</v>
      </c>
      <c r="BR98">
        <v>2.19</v>
      </c>
      <c r="BS98">
        <v>1.64</v>
      </c>
      <c r="BT98">
        <v>2.6925150000000002</v>
      </c>
      <c r="BU98">
        <v>1.341844</v>
      </c>
      <c r="BV98">
        <v>1.9422360000000001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3.5424669999999998</v>
      </c>
      <c r="CK98">
        <v>0.935114</v>
      </c>
      <c r="CL98">
        <v>1.938104</v>
      </c>
      <c r="CM98">
        <v>3.5116900000000002</v>
      </c>
      <c r="CN98">
        <v>3.542468</v>
      </c>
      <c r="CO98">
        <v>4.2938999999999998</v>
      </c>
      <c r="CP98">
        <v>4.2581249999999997</v>
      </c>
      <c r="CQ98">
        <v>3.542468</v>
      </c>
      <c r="CR98">
        <v>0.83574999999999999</v>
      </c>
      <c r="CS98">
        <v>2.7933979999999998</v>
      </c>
      <c r="CT98">
        <v>0.49598399999999998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83.764071000000001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7.8643829837499917</v>
      </c>
      <c r="L99">
        <f t="shared" si="6"/>
        <v>9.5424751872499964</v>
      </c>
      <c r="M99">
        <f t="shared" si="6"/>
        <v>2.2056339837499981</v>
      </c>
      <c r="N99">
        <f t="shared" si="6"/>
        <v>2.8592682720000031</v>
      </c>
      <c r="O99">
        <f t="shared" si="6"/>
        <v>1.4973600000000018</v>
      </c>
      <c r="P99">
        <f t="shared" si="6"/>
        <v>1.5866063999999964</v>
      </c>
      <c r="Q99">
        <f t="shared" si="6"/>
        <v>0.42583517150000044</v>
      </c>
      <c r="R99">
        <f t="shared" si="6"/>
        <v>0.99494296300000118</v>
      </c>
      <c r="S99">
        <f t="shared" si="6"/>
        <v>0.51260512199999941</v>
      </c>
      <c r="T99">
        <f t="shared" si="6"/>
        <v>1.3440000000000016E-2</v>
      </c>
      <c r="U99">
        <f t="shared" si="6"/>
        <v>6.8653431139999972</v>
      </c>
      <c r="V99">
        <f t="shared" si="6"/>
        <v>0.49500959999999894</v>
      </c>
      <c r="W99">
        <f t="shared" si="6"/>
        <v>0.80436169074999964</v>
      </c>
      <c r="X99">
        <f t="shared" si="6"/>
        <v>3.5012497152500002</v>
      </c>
      <c r="Y99">
        <f t="shared" si="6"/>
        <v>0</v>
      </c>
      <c r="Z99">
        <f t="shared" si="6"/>
        <v>0.19825245000000041</v>
      </c>
      <c r="AA99">
        <f t="shared" si="6"/>
        <v>0.15799051999999997</v>
      </c>
      <c r="AB99">
        <f t="shared" si="6"/>
        <v>0.18523186724999999</v>
      </c>
      <c r="AC99">
        <f t="shared" si="6"/>
        <v>0.11686371974999997</v>
      </c>
      <c r="AD99">
        <f t="shared" si="6"/>
        <v>0.10502606124999998</v>
      </c>
      <c r="AE99">
        <f t="shared" si="6"/>
        <v>0</v>
      </c>
      <c r="AF99">
        <f t="shared" si="6"/>
        <v>0.30361680099999955</v>
      </c>
      <c r="AG99">
        <f t="shared" si="6"/>
        <v>1.0304050799999989</v>
      </c>
      <c r="AH99">
        <f t="shared" si="6"/>
        <v>0.78176943975000035</v>
      </c>
      <c r="AI99">
        <f t="shared" si="6"/>
        <v>2.7691380499999998E-2</v>
      </c>
      <c r="AJ99">
        <f t="shared" si="6"/>
        <v>0</v>
      </c>
      <c r="AK99">
        <f t="shared" si="6"/>
        <v>0.63733871999999991</v>
      </c>
      <c r="AL99">
        <f t="shared" si="6"/>
        <v>0</v>
      </c>
      <c r="AM99">
        <f t="shared" si="6"/>
        <v>0.2756970789999999</v>
      </c>
      <c r="AN99">
        <f t="shared" si="6"/>
        <v>1.6266485000000008E-2</v>
      </c>
      <c r="AO99">
        <f t="shared" si="6"/>
        <v>0</v>
      </c>
      <c r="AP99">
        <f t="shared" si="6"/>
        <v>2.1777000000000019E-2</v>
      </c>
      <c r="AQ99">
        <f t="shared" si="6"/>
        <v>0.56737356424999985</v>
      </c>
      <c r="AR99">
        <f t="shared" si="6"/>
        <v>1.1259419999999998</v>
      </c>
      <c r="AS99">
        <f t="shared" si="6"/>
        <v>0.75754669949999975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1.9818260569999995</v>
      </c>
      <c r="BA99">
        <f t="shared" si="4"/>
        <v>47.729071527499976</v>
      </c>
      <c r="BD99">
        <f t="shared" ref="BD99:DJ99" si="7">SUM(BD3:BD98)/4000</f>
        <v>0.17732999999999971</v>
      </c>
      <c r="BE99">
        <f t="shared" si="7"/>
        <v>4.6799999999999946E-2</v>
      </c>
      <c r="BF99">
        <f t="shared" si="7"/>
        <v>6.5392499999999992E-2</v>
      </c>
      <c r="BG99">
        <f t="shared" si="7"/>
        <v>4.4160000000000067E-2</v>
      </c>
      <c r="BH99">
        <f t="shared" si="7"/>
        <v>0.20412000000000008</v>
      </c>
      <c r="BI99">
        <f t="shared" si="7"/>
        <v>2.0274999999999977E-2</v>
      </c>
      <c r="BJ99">
        <f t="shared" si="7"/>
        <v>4.2112500000000039E-2</v>
      </c>
      <c r="BK99">
        <f t="shared" si="7"/>
        <v>4.4224999999999931E-2</v>
      </c>
      <c r="BL99">
        <f t="shared" si="7"/>
        <v>0</v>
      </c>
      <c r="BM99">
        <f t="shared" si="7"/>
        <v>4.7999999999999909E-3</v>
      </c>
      <c r="BN99">
        <f t="shared" si="7"/>
        <v>8.5259999999999878E-2</v>
      </c>
      <c r="BO99">
        <f t="shared" si="7"/>
        <v>4.5359999999999907E-2</v>
      </c>
      <c r="BP99">
        <f t="shared" si="7"/>
        <v>6.0000000000000001E-3</v>
      </c>
      <c r="BQ99">
        <f t="shared" si="7"/>
        <v>4.823999999999995E-2</v>
      </c>
      <c r="BR99">
        <f t="shared" si="7"/>
        <v>5.2559999999999961E-2</v>
      </c>
      <c r="BS99">
        <f t="shared" si="7"/>
        <v>3.9359999999999951E-2</v>
      </c>
      <c r="BT99">
        <f t="shared" si="7"/>
        <v>6.4620360000000182E-2</v>
      </c>
      <c r="BU99">
        <f t="shared" si="7"/>
        <v>3.2204255999999952E-2</v>
      </c>
      <c r="BV99">
        <f t="shared" si="7"/>
        <v>4.5242931250000042E-2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8.5019207999999832E-2</v>
      </c>
      <c r="CK99">
        <f t="shared" si="7"/>
        <v>2.2442735999999974E-2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0.10305360000000011</v>
      </c>
      <c r="CP99">
        <f t="shared" si="7"/>
        <v>0.10212403150000013</v>
      </c>
      <c r="CQ99">
        <f t="shared" si="7"/>
        <v>8.5019232000000028E-2</v>
      </c>
      <c r="CR99">
        <f t="shared" si="7"/>
        <v>2.0058000000000003E-2</v>
      </c>
      <c r="CS99">
        <f t="shared" si="7"/>
        <v>6.7041551999999949E-2</v>
      </c>
      <c r="CT99">
        <f t="shared" si="7"/>
        <v>1.11569475E-2</v>
      </c>
      <c r="CU99">
        <f t="shared" si="7"/>
        <v>5.56118775E-3</v>
      </c>
      <c r="CV99">
        <f t="shared" si="7"/>
        <v>6.2005350000000018E-3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1.9818260569999995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CM3" sqref="CM3:CM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331.234848</v>
      </c>
      <c r="L3">
        <v>421.50595199999998</v>
      </c>
      <c r="M3">
        <v>87.548214000000002</v>
      </c>
      <c r="N3">
        <v>114.75196699999999</v>
      </c>
      <c r="O3">
        <v>60.094048000000001</v>
      </c>
      <c r="P3">
        <v>63.675803999999999</v>
      </c>
      <c r="Q3">
        <v>15.462939</v>
      </c>
      <c r="R3">
        <v>40.619684999999997</v>
      </c>
      <c r="S3">
        <v>23.93599</v>
      </c>
      <c r="T3">
        <v>0.53939199999999998</v>
      </c>
      <c r="U3">
        <v>268.45532600000001</v>
      </c>
      <c r="V3">
        <v>19.866385000000001</v>
      </c>
      <c r="W3">
        <v>33.518695000000001</v>
      </c>
      <c r="X3">
        <v>142.08705</v>
      </c>
      <c r="Y3">
        <v>0</v>
      </c>
      <c r="Z3">
        <v>6.3126199999999999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8.025563</v>
      </c>
      <c r="AG3">
        <v>41.353591000000002</v>
      </c>
      <c r="AH3">
        <v>0</v>
      </c>
      <c r="AI3">
        <v>0</v>
      </c>
      <c r="AJ3">
        <v>0</v>
      </c>
      <c r="AK3">
        <v>25.578527000000001</v>
      </c>
      <c r="AL3">
        <v>0</v>
      </c>
      <c r="AM3">
        <v>0</v>
      </c>
      <c r="AN3">
        <v>0.66029599999999999</v>
      </c>
      <c r="AO3">
        <v>0</v>
      </c>
      <c r="AP3">
        <v>0.37015799999999999</v>
      </c>
      <c r="AQ3">
        <v>0</v>
      </c>
      <c r="AR3">
        <v>50.510207999999999</v>
      </c>
      <c r="AS3">
        <v>31.485427999999999</v>
      </c>
      <c r="AT3">
        <v>10.833688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75.858434999999986</v>
      </c>
      <c r="BA3">
        <f>SUM(B3:AZ3)</f>
        <v>1874.2848089999998</v>
      </c>
      <c r="BD3">
        <v>6.86</v>
      </c>
      <c r="BE3">
        <v>1.88</v>
      </c>
      <c r="BF3">
        <v>2.12</v>
      </c>
      <c r="BG3">
        <v>1.77</v>
      </c>
      <c r="BH3">
        <v>5.78</v>
      </c>
      <c r="BI3">
        <v>0.83</v>
      </c>
      <c r="BJ3">
        <v>1.67</v>
      </c>
      <c r="BK3">
        <v>1.71</v>
      </c>
      <c r="BL3">
        <v>0</v>
      </c>
      <c r="BM3">
        <v>0.19</v>
      </c>
      <c r="BN3">
        <v>3.37</v>
      </c>
      <c r="BO3">
        <v>1.82</v>
      </c>
      <c r="BP3">
        <v>0.24</v>
      </c>
      <c r="BQ3">
        <v>1.94</v>
      </c>
      <c r="BR3">
        <v>2.11</v>
      </c>
      <c r="BS3">
        <v>1.58</v>
      </c>
      <c r="BT3">
        <v>2.5934300000000001</v>
      </c>
      <c r="BU3">
        <v>1.2924640000000001</v>
      </c>
      <c r="BV3">
        <v>1.9019410000000001</v>
      </c>
      <c r="BW3">
        <v>1.871461</v>
      </c>
      <c r="BX3">
        <v>0.94378499999999999</v>
      </c>
      <c r="BY3">
        <v>2.584927</v>
      </c>
      <c r="BZ3">
        <v>1.2786770000000001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3.4121039999999998</v>
      </c>
      <c r="CK3">
        <v>0.900702</v>
      </c>
      <c r="CL3">
        <v>1.8667819999999999</v>
      </c>
      <c r="CM3">
        <v>3.38246</v>
      </c>
      <c r="CN3">
        <v>3.4121049999999999</v>
      </c>
      <c r="CO3">
        <v>4.1358839999999999</v>
      </c>
      <c r="CP3">
        <v>4.101426</v>
      </c>
      <c r="CQ3">
        <v>3.4121049999999999</v>
      </c>
      <c r="CR3">
        <v>0.80499399999999999</v>
      </c>
      <c r="CS3">
        <v>2.690601</v>
      </c>
      <c r="CT3">
        <v>0.47773199999999999</v>
      </c>
      <c r="CU3">
        <v>0</v>
      </c>
      <c r="CV3">
        <v>0</v>
      </c>
      <c r="CW3">
        <v>0.92485499999999998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75.858434999999986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326.73005799999999</v>
      </c>
      <c r="L4">
        <v>421.50595199999998</v>
      </c>
      <c r="M4">
        <v>87.548214000000002</v>
      </c>
      <c r="N4">
        <v>114.75196699999999</v>
      </c>
      <c r="O4">
        <v>60.094048000000001</v>
      </c>
      <c r="P4">
        <v>63.675803999999999</v>
      </c>
      <c r="Q4">
        <v>16.507418000000001</v>
      </c>
      <c r="R4">
        <v>40.619684999999997</v>
      </c>
      <c r="S4">
        <v>19.570682999999999</v>
      </c>
      <c r="T4">
        <v>0.53939199999999998</v>
      </c>
      <c r="U4">
        <v>268.90617600000002</v>
      </c>
      <c r="V4">
        <v>19.866385000000001</v>
      </c>
      <c r="W4">
        <v>33.518695000000001</v>
      </c>
      <c r="X4">
        <v>142.08705</v>
      </c>
      <c r="Y4">
        <v>0</v>
      </c>
      <c r="Z4">
        <v>6.3126199999999999</v>
      </c>
      <c r="AA4">
        <v>0</v>
      </c>
      <c r="AB4">
        <v>0</v>
      </c>
      <c r="AC4">
        <v>0</v>
      </c>
      <c r="AD4">
        <v>0</v>
      </c>
      <c r="AE4">
        <v>0</v>
      </c>
      <c r="AF4">
        <v>8.025563</v>
      </c>
      <c r="AG4">
        <v>41.353591000000002</v>
      </c>
      <c r="AH4">
        <v>0</v>
      </c>
      <c r="AI4">
        <v>0</v>
      </c>
      <c r="AJ4">
        <v>0</v>
      </c>
      <c r="AK4">
        <v>25.578527000000001</v>
      </c>
      <c r="AL4">
        <v>0</v>
      </c>
      <c r="AM4">
        <v>0</v>
      </c>
      <c r="AN4">
        <v>0.66029599999999999</v>
      </c>
      <c r="AO4">
        <v>0</v>
      </c>
      <c r="AP4">
        <v>0.37015799999999999</v>
      </c>
      <c r="AQ4">
        <v>0</v>
      </c>
      <c r="AR4">
        <v>50.510207999999999</v>
      </c>
      <c r="AS4">
        <v>31.485427999999999</v>
      </c>
      <c r="AT4">
        <v>10.833688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75.858434999999986</v>
      </c>
      <c r="BA4">
        <f t="shared" ref="BA4:BA67" si="1">SUM(B4:AZ4)</f>
        <v>1866.9100409999992</v>
      </c>
      <c r="BD4">
        <v>6.86</v>
      </c>
      <c r="BE4">
        <v>1.88</v>
      </c>
      <c r="BF4">
        <v>2.12</v>
      </c>
      <c r="BG4">
        <v>1.77</v>
      </c>
      <c r="BH4">
        <v>5.78</v>
      </c>
      <c r="BI4">
        <v>0.83</v>
      </c>
      <c r="BJ4">
        <v>1.67</v>
      </c>
      <c r="BK4">
        <v>1.71</v>
      </c>
      <c r="BL4">
        <v>0</v>
      </c>
      <c r="BM4">
        <v>0.19</v>
      </c>
      <c r="BN4">
        <v>3.37</v>
      </c>
      <c r="BO4">
        <v>1.82</v>
      </c>
      <c r="BP4">
        <v>0.24</v>
      </c>
      <c r="BQ4">
        <v>1.94</v>
      </c>
      <c r="BR4">
        <v>2.11</v>
      </c>
      <c r="BS4">
        <v>1.58</v>
      </c>
      <c r="BT4">
        <v>2.5934300000000001</v>
      </c>
      <c r="BU4">
        <v>1.2924640000000001</v>
      </c>
      <c r="BV4">
        <v>1.9019410000000001</v>
      </c>
      <c r="BW4">
        <v>1.871461</v>
      </c>
      <c r="BX4">
        <v>0.94378499999999999</v>
      </c>
      <c r="BY4">
        <v>2.584927</v>
      </c>
      <c r="BZ4">
        <v>1.2786770000000001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3.4121039999999998</v>
      </c>
      <c r="CK4">
        <v>0.900702</v>
      </c>
      <c r="CL4">
        <v>1.8667819999999999</v>
      </c>
      <c r="CM4">
        <v>3.38246</v>
      </c>
      <c r="CN4">
        <v>3.4121049999999999</v>
      </c>
      <c r="CO4">
        <v>4.1358839999999999</v>
      </c>
      <c r="CP4">
        <v>4.101426</v>
      </c>
      <c r="CQ4">
        <v>3.4121049999999999</v>
      </c>
      <c r="CR4">
        <v>0.80499399999999999</v>
      </c>
      <c r="CS4">
        <v>2.690601</v>
      </c>
      <c r="CT4">
        <v>0.47773199999999999</v>
      </c>
      <c r="CU4">
        <v>0</v>
      </c>
      <c r="CV4">
        <v>0</v>
      </c>
      <c r="CW4">
        <v>0.92485499999999998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75.858434999999986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326.73005799999999</v>
      </c>
      <c r="L5">
        <v>421.50595199999998</v>
      </c>
      <c r="M5">
        <v>87.548214000000002</v>
      </c>
      <c r="N5">
        <v>114.75196699999999</v>
      </c>
      <c r="O5">
        <v>60.094048000000001</v>
      </c>
      <c r="P5">
        <v>63.675803999999999</v>
      </c>
      <c r="Q5">
        <v>16.507418000000001</v>
      </c>
      <c r="R5">
        <v>40.706372999999999</v>
      </c>
      <c r="S5">
        <v>19.580314999999999</v>
      </c>
      <c r="T5">
        <v>0.53939199999999998</v>
      </c>
      <c r="U5">
        <v>268.90617600000002</v>
      </c>
      <c r="V5">
        <v>19.866385000000001</v>
      </c>
      <c r="W5">
        <v>33.518695000000001</v>
      </c>
      <c r="X5">
        <v>142.08705</v>
      </c>
      <c r="Y5">
        <v>0</v>
      </c>
      <c r="Z5">
        <v>6.3126199999999999</v>
      </c>
      <c r="AA5">
        <v>0</v>
      </c>
      <c r="AB5">
        <v>0</v>
      </c>
      <c r="AC5">
        <v>0</v>
      </c>
      <c r="AD5">
        <v>0</v>
      </c>
      <c r="AE5">
        <v>0</v>
      </c>
      <c r="AF5">
        <v>8.025563</v>
      </c>
      <c r="AG5">
        <v>41.353591000000002</v>
      </c>
      <c r="AH5">
        <v>0</v>
      </c>
      <c r="AI5">
        <v>0</v>
      </c>
      <c r="AJ5">
        <v>0</v>
      </c>
      <c r="AK5">
        <v>25.578527000000001</v>
      </c>
      <c r="AL5">
        <v>0</v>
      </c>
      <c r="AM5">
        <v>0</v>
      </c>
      <c r="AN5">
        <v>0.66029599999999999</v>
      </c>
      <c r="AO5">
        <v>0</v>
      </c>
      <c r="AP5">
        <v>0.37015799999999999</v>
      </c>
      <c r="AQ5">
        <v>0</v>
      </c>
      <c r="AR5">
        <v>45.193344000000003</v>
      </c>
      <c r="AS5">
        <v>31.485427999999999</v>
      </c>
      <c r="AT5">
        <v>10.833688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75.858434999999986</v>
      </c>
      <c r="BA5">
        <f t="shared" si="1"/>
        <v>1861.6894969999994</v>
      </c>
      <c r="BD5">
        <v>6.86</v>
      </c>
      <c r="BE5">
        <v>1.88</v>
      </c>
      <c r="BF5">
        <v>2.12</v>
      </c>
      <c r="BG5">
        <v>1.77</v>
      </c>
      <c r="BH5">
        <v>5.78</v>
      </c>
      <c r="BI5">
        <v>0.83</v>
      </c>
      <c r="BJ5">
        <v>1.67</v>
      </c>
      <c r="BK5">
        <v>1.71</v>
      </c>
      <c r="BL5">
        <v>0</v>
      </c>
      <c r="BM5">
        <v>0.19</v>
      </c>
      <c r="BN5">
        <v>3.37</v>
      </c>
      <c r="BO5">
        <v>1.82</v>
      </c>
      <c r="BP5">
        <v>0.24</v>
      </c>
      <c r="BQ5">
        <v>1.94</v>
      </c>
      <c r="BR5">
        <v>2.11</v>
      </c>
      <c r="BS5">
        <v>1.58</v>
      </c>
      <c r="BT5">
        <v>2.5934300000000001</v>
      </c>
      <c r="BU5">
        <v>1.2924640000000001</v>
      </c>
      <c r="BV5">
        <v>1.9019410000000001</v>
      </c>
      <c r="BW5">
        <v>1.871461</v>
      </c>
      <c r="BX5">
        <v>0.94378499999999999</v>
      </c>
      <c r="BY5">
        <v>2.584927</v>
      </c>
      <c r="BZ5">
        <v>1.2786770000000001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3.4121039999999998</v>
      </c>
      <c r="CK5">
        <v>0.900702</v>
      </c>
      <c r="CL5">
        <v>1.8667819999999999</v>
      </c>
      <c r="CM5">
        <v>3.38246</v>
      </c>
      <c r="CN5">
        <v>3.4121049999999999</v>
      </c>
      <c r="CO5">
        <v>4.1358839999999999</v>
      </c>
      <c r="CP5">
        <v>4.101426</v>
      </c>
      <c r="CQ5">
        <v>3.4121049999999999</v>
      </c>
      <c r="CR5">
        <v>0.80499399999999999</v>
      </c>
      <c r="CS5">
        <v>2.690601</v>
      </c>
      <c r="CT5">
        <v>0.47773199999999999</v>
      </c>
      <c r="CU5">
        <v>0</v>
      </c>
      <c r="CV5">
        <v>0</v>
      </c>
      <c r="CW5">
        <v>0.92485499999999998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75.858434999999986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326.73005799999999</v>
      </c>
      <c r="L6">
        <v>421.50595199999998</v>
      </c>
      <c r="M6">
        <v>87.548214000000002</v>
      </c>
      <c r="N6">
        <v>114.75196699999999</v>
      </c>
      <c r="O6">
        <v>60.094048000000001</v>
      </c>
      <c r="P6">
        <v>63.675803999999999</v>
      </c>
      <c r="Q6">
        <v>16.507418000000001</v>
      </c>
      <c r="R6">
        <v>40.706372999999999</v>
      </c>
      <c r="S6">
        <v>19.580314999999999</v>
      </c>
      <c r="T6">
        <v>0.53939199999999998</v>
      </c>
      <c r="U6">
        <v>268.90617600000002</v>
      </c>
      <c r="V6">
        <v>19.866385000000001</v>
      </c>
      <c r="W6">
        <v>33.518695000000001</v>
      </c>
      <c r="X6">
        <v>142.08705</v>
      </c>
      <c r="Y6">
        <v>0</v>
      </c>
      <c r="Z6">
        <v>6.3126199999999999</v>
      </c>
      <c r="AA6">
        <v>0</v>
      </c>
      <c r="AB6">
        <v>0</v>
      </c>
      <c r="AC6">
        <v>0</v>
      </c>
      <c r="AD6">
        <v>0</v>
      </c>
      <c r="AE6">
        <v>0</v>
      </c>
      <c r="AF6">
        <v>8.025563</v>
      </c>
      <c r="AG6">
        <v>41.353591000000002</v>
      </c>
      <c r="AH6">
        <v>0</v>
      </c>
      <c r="AI6">
        <v>0</v>
      </c>
      <c r="AJ6">
        <v>0</v>
      </c>
      <c r="AK6">
        <v>25.578527000000001</v>
      </c>
      <c r="AL6">
        <v>0</v>
      </c>
      <c r="AM6">
        <v>0</v>
      </c>
      <c r="AN6">
        <v>0.66029599999999999</v>
      </c>
      <c r="AO6">
        <v>0</v>
      </c>
      <c r="AP6">
        <v>0.37015799999999999</v>
      </c>
      <c r="AQ6">
        <v>0</v>
      </c>
      <c r="AR6">
        <v>45.193344000000003</v>
      </c>
      <c r="AS6">
        <v>31.485427999999999</v>
      </c>
      <c r="AT6">
        <v>10.833688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75.858434999999986</v>
      </c>
      <c r="BA6">
        <f t="shared" si="1"/>
        <v>1861.6894969999994</v>
      </c>
      <c r="BD6">
        <v>6.86</v>
      </c>
      <c r="BE6">
        <v>1.88</v>
      </c>
      <c r="BF6">
        <v>2.12</v>
      </c>
      <c r="BG6">
        <v>1.77</v>
      </c>
      <c r="BH6">
        <v>5.78</v>
      </c>
      <c r="BI6">
        <v>0.83</v>
      </c>
      <c r="BJ6">
        <v>1.67</v>
      </c>
      <c r="BK6">
        <v>1.71</v>
      </c>
      <c r="BL6">
        <v>0</v>
      </c>
      <c r="BM6">
        <v>0.19</v>
      </c>
      <c r="BN6">
        <v>3.37</v>
      </c>
      <c r="BO6">
        <v>1.82</v>
      </c>
      <c r="BP6">
        <v>0.24</v>
      </c>
      <c r="BQ6">
        <v>1.94</v>
      </c>
      <c r="BR6">
        <v>2.11</v>
      </c>
      <c r="BS6">
        <v>1.58</v>
      </c>
      <c r="BT6">
        <v>2.5934300000000001</v>
      </c>
      <c r="BU6">
        <v>1.2924640000000001</v>
      </c>
      <c r="BV6">
        <v>1.9019410000000001</v>
      </c>
      <c r="BW6">
        <v>1.871461</v>
      </c>
      <c r="BX6">
        <v>0.94378499999999999</v>
      </c>
      <c r="BY6">
        <v>2.584927</v>
      </c>
      <c r="BZ6">
        <v>1.2786770000000001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3.4121039999999998</v>
      </c>
      <c r="CK6">
        <v>0.900702</v>
      </c>
      <c r="CL6">
        <v>1.8667819999999999</v>
      </c>
      <c r="CM6">
        <v>3.38246</v>
      </c>
      <c r="CN6">
        <v>3.4121049999999999</v>
      </c>
      <c r="CO6">
        <v>4.1358839999999999</v>
      </c>
      <c r="CP6">
        <v>4.101426</v>
      </c>
      <c r="CQ6">
        <v>3.4121049999999999</v>
      </c>
      <c r="CR6">
        <v>0.80499399999999999</v>
      </c>
      <c r="CS6">
        <v>2.690601</v>
      </c>
      <c r="CT6">
        <v>0.47773199999999999</v>
      </c>
      <c r="CU6">
        <v>0</v>
      </c>
      <c r="CV6">
        <v>0</v>
      </c>
      <c r="CW6">
        <v>0.92485499999999998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75.858434999999986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326.73005799999999</v>
      </c>
      <c r="L7">
        <v>421.50595199999998</v>
      </c>
      <c r="M7">
        <v>87.548214000000002</v>
      </c>
      <c r="N7">
        <v>114.75196699999999</v>
      </c>
      <c r="O7">
        <v>60.094048000000001</v>
      </c>
      <c r="P7">
        <v>63.675803999999999</v>
      </c>
      <c r="Q7">
        <v>16.517050000000001</v>
      </c>
      <c r="R7">
        <v>40.725636999999999</v>
      </c>
      <c r="S7">
        <v>19.589946999999999</v>
      </c>
      <c r="T7">
        <v>0.53939199999999998</v>
      </c>
      <c r="U7">
        <v>268.90617600000002</v>
      </c>
      <c r="V7">
        <v>19.866385000000001</v>
      </c>
      <c r="W7">
        <v>33.518695000000001</v>
      </c>
      <c r="X7">
        <v>142.08705</v>
      </c>
      <c r="Y7">
        <v>0</v>
      </c>
      <c r="Z7">
        <v>6.3126199999999999</v>
      </c>
      <c r="AA7">
        <v>0</v>
      </c>
      <c r="AB7">
        <v>0</v>
      </c>
      <c r="AC7">
        <v>0</v>
      </c>
      <c r="AD7">
        <v>0</v>
      </c>
      <c r="AE7">
        <v>0</v>
      </c>
      <c r="AF7">
        <v>8.025563</v>
      </c>
      <c r="AG7">
        <v>41.353591000000002</v>
      </c>
      <c r="AH7">
        <v>0</v>
      </c>
      <c r="AI7">
        <v>0</v>
      </c>
      <c r="AJ7">
        <v>0</v>
      </c>
      <c r="AK7">
        <v>25.578527000000001</v>
      </c>
      <c r="AL7">
        <v>0</v>
      </c>
      <c r="AM7">
        <v>0</v>
      </c>
      <c r="AN7">
        <v>0.66029599999999999</v>
      </c>
      <c r="AO7">
        <v>0</v>
      </c>
      <c r="AP7">
        <v>0</v>
      </c>
      <c r="AQ7">
        <v>0</v>
      </c>
      <c r="AR7">
        <v>45.193344000000003</v>
      </c>
      <c r="AS7">
        <v>31.485427999999999</v>
      </c>
      <c r="AT7">
        <v>10.833688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75.858434999999986</v>
      </c>
      <c r="BA7">
        <f t="shared" si="1"/>
        <v>1861.3578669999997</v>
      </c>
      <c r="BD7">
        <v>6.86</v>
      </c>
      <c r="BE7">
        <v>1.88</v>
      </c>
      <c r="BF7">
        <v>2.12</v>
      </c>
      <c r="BG7">
        <v>1.77</v>
      </c>
      <c r="BH7">
        <v>5.78</v>
      </c>
      <c r="BI7">
        <v>0.83</v>
      </c>
      <c r="BJ7">
        <v>1.67</v>
      </c>
      <c r="BK7">
        <v>1.71</v>
      </c>
      <c r="BL7">
        <v>0</v>
      </c>
      <c r="BM7">
        <v>0.19</v>
      </c>
      <c r="BN7">
        <v>3.37</v>
      </c>
      <c r="BO7">
        <v>1.82</v>
      </c>
      <c r="BP7">
        <v>0.24</v>
      </c>
      <c r="BQ7">
        <v>1.94</v>
      </c>
      <c r="BR7">
        <v>2.11</v>
      </c>
      <c r="BS7">
        <v>1.58</v>
      </c>
      <c r="BT7">
        <v>2.5934300000000001</v>
      </c>
      <c r="BU7">
        <v>1.2924640000000001</v>
      </c>
      <c r="BV7">
        <v>1.9019410000000001</v>
      </c>
      <c r="BW7">
        <v>1.871461</v>
      </c>
      <c r="BX7">
        <v>0.94378499999999999</v>
      </c>
      <c r="BY7">
        <v>2.584927</v>
      </c>
      <c r="BZ7">
        <v>1.2786770000000001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3.4121039999999998</v>
      </c>
      <c r="CK7">
        <v>0.900702</v>
      </c>
      <c r="CL7">
        <v>1.8667819999999999</v>
      </c>
      <c r="CM7">
        <v>3.38246</v>
      </c>
      <c r="CN7">
        <v>3.4121049999999999</v>
      </c>
      <c r="CO7">
        <v>4.1358839999999999</v>
      </c>
      <c r="CP7">
        <v>4.101426</v>
      </c>
      <c r="CQ7">
        <v>3.4121049999999999</v>
      </c>
      <c r="CR7">
        <v>0.80499399999999999</v>
      </c>
      <c r="CS7">
        <v>2.690601</v>
      </c>
      <c r="CT7">
        <v>0.47773199999999999</v>
      </c>
      <c r="CU7">
        <v>0</v>
      </c>
      <c r="CV7">
        <v>0</v>
      </c>
      <c r="CW7">
        <v>0.92485499999999998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75.858434999999986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326.73005799999999</v>
      </c>
      <c r="L8">
        <v>421.50595199999998</v>
      </c>
      <c r="M8">
        <v>87.548214000000002</v>
      </c>
      <c r="N8">
        <v>114.75196699999999</v>
      </c>
      <c r="O8">
        <v>60.094048000000001</v>
      </c>
      <c r="P8">
        <v>63.675803999999999</v>
      </c>
      <c r="Q8">
        <v>16.526682000000001</v>
      </c>
      <c r="R8">
        <v>40.725636999999999</v>
      </c>
      <c r="S8">
        <v>19.589946999999999</v>
      </c>
      <c r="T8">
        <v>0.53939199999999998</v>
      </c>
      <c r="U8">
        <v>268.90617600000002</v>
      </c>
      <c r="V8">
        <v>19.866385000000001</v>
      </c>
      <c r="W8">
        <v>33.518695000000001</v>
      </c>
      <c r="X8">
        <v>142.08705</v>
      </c>
      <c r="Y8">
        <v>0</v>
      </c>
      <c r="Z8">
        <v>6.3126199999999999</v>
      </c>
      <c r="AA8">
        <v>0</v>
      </c>
      <c r="AB8">
        <v>0</v>
      </c>
      <c r="AC8">
        <v>0</v>
      </c>
      <c r="AD8">
        <v>0</v>
      </c>
      <c r="AE8">
        <v>0</v>
      </c>
      <c r="AF8">
        <v>8.025563</v>
      </c>
      <c r="AG8">
        <v>41.353591000000002</v>
      </c>
      <c r="AH8">
        <v>0</v>
      </c>
      <c r="AI8">
        <v>0</v>
      </c>
      <c r="AJ8">
        <v>0</v>
      </c>
      <c r="AK8">
        <v>25.578527000000001</v>
      </c>
      <c r="AL8">
        <v>0</v>
      </c>
      <c r="AM8">
        <v>0</v>
      </c>
      <c r="AN8">
        <v>0.66029599999999999</v>
      </c>
      <c r="AO8">
        <v>0</v>
      </c>
      <c r="AP8">
        <v>0</v>
      </c>
      <c r="AQ8">
        <v>0</v>
      </c>
      <c r="AR8">
        <v>45.193344000000003</v>
      </c>
      <c r="AS8">
        <v>31.485427999999999</v>
      </c>
      <c r="AT8">
        <v>10.833688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75.393889999999985</v>
      </c>
      <c r="BA8">
        <f t="shared" si="1"/>
        <v>1860.9029539999997</v>
      </c>
      <c r="BD8">
        <v>6.86</v>
      </c>
      <c r="BE8">
        <v>1.88</v>
      </c>
      <c r="BF8">
        <v>2.12</v>
      </c>
      <c r="BG8">
        <v>1.77</v>
      </c>
      <c r="BH8">
        <v>5.78</v>
      </c>
      <c r="BI8">
        <v>0.83</v>
      </c>
      <c r="BJ8">
        <v>1.67</v>
      </c>
      <c r="BK8">
        <v>1.71</v>
      </c>
      <c r="BL8">
        <v>0</v>
      </c>
      <c r="BM8">
        <v>0.19</v>
      </c>
      <c r="BN8">
        <v>3.37</v>
      </c>
      <c r="BO8">
        <v>1.82</v>
      </c>
      <c r="BP8">
        <v>0.24</v>
      </c>
      <c r="BQ8">
        <v>1.94</v>
      </c>
      <c r="BR8">
        <v>2.11</v>
      </c>
      <c r="BS8">
        <v>1.58</v>
      </c>
      <c r="BT8">
        <v>2.5934300000000001</v>
      </c>
      <c r="BU8">
        <v>1.2924640000000001</v>
      </c>
      <c r="BV8">
        <v>1.9019410000000001</v>
      </c>
      <c r="BW8">
        <v>1.871461</v>
      </c>
      <c r="BX8">
        <v>0.94378499999999999</v>
      </c>
      <c r="BY8">
        <v>2.584927</v>
      </c>
      <c r="BZ8">
        <v>1.2786770000000001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3.4121039999999998</v>
      </c>
      <c r="CK8">
        <v>0.900702</v>
      </c>
      <c r="CL8">
        <v>1.8667819999999999</v>
      </c>
      <c r="CM8">
        <v>3.38246</v>
      </c>
      <c r="CN8">
        <v>3.4121049999999999</v>
      </c>
      <c r="CO8">
        <v>4.1358839999999999</v>
      </c>
      <c r="CP8">
        <v>4.101426</v>
      </c>
      <c r="CQ8">
        <v>3.4121049999999999</v>
      </c>
      <c r="CR8">
        <v>0.80499399999999999</v>
      </c>
      <c r="CS8">
        <v>2.690601</v>
      </c>
      <c r="CT8">
        <v>1.3187000000000001E-2</v>
      </c>
      <c r="CU8">
        <v>0</v>
      </c>
      <c r="CV8">
        <v>0</v>
      </c>
      <c r="CW8">
        <v>0.92485499999999998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75.393889999999985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326.73005799999999</v>
      </c>
      <c r="L9">
        <v>421.50595199999998</v>
      </c>
      <c r="M9">
        <v>87.548214000000002</v>
      </c>
      <c r="N9">
        <v>114.75196699999999</v>
      </c>
      <c r="O9">
        <v>60.094048000000001</v>
      </c>
      <c r="P9">
        <v>63.675803999999999</v>
      </c>
      <c r="Q9">
        <v>16.526682000000001</v>
      </c>
      <c r="R9">
        <v>40.725636999999999</v>
      </c>
      <c r="S9">
        <v>19.589946999999999</v>
      </c>
      <c r="T9">
        <v>0.53939199999999998</v>
      </c>
      <c r="U9">
        <v>268.90617600000002</v>
      </c>
      <c r="V9">
        <v>19.866385000000001</v>
      </c>
      <c r="W9">
        <v>33.518695000000001</v>
      </c>
      <c r="X9">
        <v>142.08705</v>
      </c>
      <c r="Y9">
        <v>0</v>
      </c>
      <c r="Z9">
        <v>6.3126199999999999</v>
      </c>
      <c r="AA9">
        <v>0</v>
      </c>
      <c r="AB9">
        <v>0</v>
      </c>
      <c r="AC9">
        <v>0</v>
      </c>
      <c r="AD9">
        <v>0</v>
      </c>
      <c r="AE9">
        <v>0</v>
      </c>
      <c r="AF9">
        <v>8.025563</v>
      </c>
      <c r="AG9">
        <v>41.353591000000002</v>
      </c>
      <c r="AH9">
        <v>0</v>
      </c>
      <c r="AI9">
        <v>0</v>
      </c>
      <c r="AJ9">
        <v>0</v>
      </c>
      <c r="AK9">
        <v>25.578527000000001</v>
      </c>
      <c r="AL9">
        <v>0</v>
      </c>
      <c r="AM9">
        <v>0</v>
      </c>
      <c r="AN9">
        <v>0.66029599999999999</v>
      </c>
      <c r="AO9">
        <v>0</v>
      </c>
      <c r="AP9">
        <v>0</v>
      </c>
      <c r="AQ9">
        <v>0</v>
      </c>
      <c r="AR9">
        <v>45.193344000000003</v>
      </c>
      <c r="AS9">
        <v>31.485427999999999</v>
      </c>
      <c r="AT9">
        <v>10.833688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75.401488999999984</v>
      </c>
      <c r="BA9">
        <f t="shared" si="1"/>
        <v>1860.9105529999997</v>
      </c>
      <c r="BD9">
        <v>6.86</v>
      </c>
      <c r="BE9">
        <v>1.88</v>
      </c>
      <c r="BF9">
        <v>2.12</v>
      </c>
      <c r="BG9">
        <v>1.77</v>
      </c>
      <c r="BH9">
        <v>5.78</v>
      </c>
      <c r="BI9">
        <v>0.83</v>
      </c>
      <c r="BJ9">
        <v>1.67</v>
      </c>
      <c r="BK9">
        <v>1.71</v>
      </c>
      <c r="BL9">
        <v>0</v>
      </c>
      <c r="BM9">
        <v>0.19</v>
      </c>
      <c r="BN9">
        <v>3.37</v>
      </c>
      <c r="BO9">
        <v>1.82</v>
      </c>
      <c r="BP9">
        <v>0.24</v>
      </c>
      <c r="BQ9">
        <v>1.94</v>
      </c>
      <c r="BR9">
        <v>2.11</v>
      </c>
      <c r="BS9">
        <v>1.58</v>
      </c>
      <c r="BT9">
        <v>2.5934300000000001</v>
      </c>
      <c r="BU9">
        <v>1.2924640000000001</v>
      </c>
      <c r="BV9">
        <v>1.9227270000000001</v>
      </c>
      <c r="BW9">
        <v>1.871461</v>
      </c>
      <c r="BX9">
        <v>0.94378499999999999</v>
      </c>
      <c r="BY9">
        <v>2.584927</v>
      </c>
      <c r="BZ9">
        <v>1.2786770000000001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3.4121039999999998</v>
      </c>
      <c r="CK9">
        <v>0.900702</v>
      </c>
      <c r="CL9">
        <v>1.8667819999999999</v>
      </c>
      <c r="CM9">
        <v>3.38246</v>
      </c>
      <c r="CN9">
        <v>3.4121049999999999</v>
      </c>
      <c r="CO9">
        <v>4.1358839999999999</v>
      </c>
      <c r="CP9">
        <v>4.101426</v>
      </c>
      <c r="CQ9">
        <v>3.4121049999999999</v>
      </c>
      <c r="CR9">
        <v>0.80499399999999999</v>
      </c>
      <c r="CS9">
        <v>2.690601</v>
      </c>
      <c r="CT9">
        <v>0</v>
      </c>
      <c r="CU9">
        <v>0</v>
      </c>
      <c r="CV9">
        <v>0</v>
      </c>
      <c r="CW9">
        <v>0.92485499999999998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75.401488999999984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326.73005799999999</v>
      </c>
      <c r="L10">
        <v>421.50595199999998</v>
      </c>
      <c r="M10">
        <v>87.548214000000002</v>
      </c>
      <c r="N10">
        <v>114.75196699999999</v>
      </c>
      <c r="O10">
        <v>60.094048000000001</v>
      </c>
      <c r="P10">
        <v>63.675803999999999</v>
      </c>
      <c r="Q10">
        <v>16.526682000000001</v>
      </c>
      <c r="R10">
        <v>40.725636999999999</v>
      </c>
      <c r="S10">
        <v>19.589946999999999</v>
      </c>
      <c r="T10">
        <v>0.53939199999999998</v>
      </c>
      <c r="U10">
        <v>268.90617600000002</v>
      </c>
      <c r="V10">
        <v>19.866385000000001</v>
      </c>
      <c r="W10">
        <v>33.518695000000001</v>
      </c>
      <c r="X10">
        <v>142.08705</v>
      </c>
      <c r="Y10">
        <v>0</v>
      </c>
      <c r="Z10">
        <v>6.3126199999999999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8.025563</v>
      </c>
      <c r="AG10">
        <v>41.353591000000002</v>
      </c>
      <c r="AH10">
        <v>0</v>
      </c>
      <c r="AI10">
        <v>0</v>
      </c>
      <c r="AJ10">
        <v>0</v>
      </c>
      <c r="AK10">
        <v>25.578527000000001</v>
      </c>
      <c r="AL10">
        <v>0</v>
      </c>
      <c r="AM10">
        <v>0</v>
      </c>
      <c r="AN10">
        <v>0.66029599999999999</v>
      </c>
      <c r="AO10">
        <v>0</v>
      </c>
      <c r="AP10">
        <v>0</v>
      </c>
      <c r="AQ10">
        <v>0</v>
      </c>
      <c r="AR10">
        <v>45.193344000000003</v>
      </c>
      <c r="AS10">
        <v>31.485427999999999</v>
      </c>
      <c r="AT10">
        <v>10.833688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75.401488999999984</v>
      </c>
      <c r="BA10">
        <f t="shared" si="1"/>
        <v>1860.9105529999997</v>
      </c>
      <c r="BD10">
        <v>6.86</v>
      </c>
      <c r="BE10">
        <v>1.88</v>
      </c>
      <c r="BF10">
        <v>2.12</v>
      </c>
      <c r="BG10">
        <v>1.77</v>
      </c>
      <c r="BH10">
        <v>5.78</v>
      </c>
      <c r="BI10">
        <v>0.83</v>
      </c>
      <c r="BJ10">
        <v>1.67</v>
      </c>
      <c r="BK10">
        <v>1.71</v>
      </c>
      <c r="BL10">
        <v>0</v>
      </c>
      <c r="BM10">
        <v>0.19</v>
      </c>
      <c r="BN10">
        <v>3.37</v>
      </c>
      <c r="BO10">
        <v>1.82</v>
      </c>
      <c r="BP10">
        <v>0.24</v>
      </c>
      <c r="BQ10">
        <v>1.94</v>
      </c>
      <c r="BR10">
        <v>2.11</v>
      </c>
      <c r="BS10">
        <v>1.58</v>
      </c>
      <c r="BT10">
        <v>2.5934300000000001</v>
      </c>
      <c r="BU10">
        <v>1.2924640000000001</v>
      </c>
      <c r="BV10">
        <v>1.9227270000000001</v>
      </c>
      <c r="BW10">
        <v>1.871461</v>
      </c>
      <c r="BX10">
        <v>0.94378499999999999</v>
      </c>
      <c r="BY10">
        <v>2.584927</v>
      </c>
      <c r="BZ10">
        <v>1.2786770000000001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3.4121039999999998</v>
      </c>
      <c r="CK10">
        <v>0.900702</v>
      </c>
      <c r="CL10">
        <v>1.8667819999999999</v>
      </c>
      <c r="CM10">
        <v>3.38246</v>
      </c>
      <c r="CN10">
        <v>3.4121049999999999</v>
      </c>
      <c r="CO10">
        <v>4.1358839999999999</v>
      </c>
      <c r="CP10">
        <v>4.101426</v>
      </c>
      <c r="CQ10">
        <v>3.4121049999999999</v>
      </c>
      <c r="CR10">
        <v>0.80499399999999999</v>
      </c>
      <c r="CS10">
        <v>2.690601</v>
      </c>
      <c r="CT10">
        <v>0</v>
      </c>
      <c r="CU10">
        <v>0</v>
      </c>
      <c r="CV10">
        <v>0</v>
      </c>
      <c r="CW10">
        <v>0.92485499999999998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75.401488999999984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326.73005799999999</v>
      </c>
      <c r="L11">
        <v>421.50595199999998</v>
      </c>
      <c r="M11">
        <v>87.548214000000002</v>
      </c>
      <c r="N11">
        <v>114.75196699999999</v>
      </c>
      <c r="O11">
        <v>60.094048000000001</v>
      </c>
      <c r="P11">
        <v>63.675803999999999</v>
      </c>
      <c r="Q11">
        <v>16.526682000000001</v>
      </c>
      <c r="R11">
        <v>40.716005000000003</v>
      </c>
      <c r="S11">
        <v>19.580314999999999</v>
      </c>
      <c r="T11">
        <v>0.53939199999999998</v>
      </c>
      <c r="U11">
        <v>268.90617600000002</v>
      </c>
      <c r="V11">
        <v>19.866385000000001</v>
      </c>
      <c r="W11">
        <v>33.518695000000001</v>
      </c>
      <c r="X11">
        <v>142.08705</v>
      </c>
      <c r="Y11">
        <v>0</v>
      </c>
      <c r="Z11">
        <v>6.3126199999999999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6.2638540000000003</v>
      </c>
      <c r="AG11">
        <v>41.353591000000002</v>
      </c>
      <c r="AH11">
        <v>0</v>
      </c>
      <c r="AI11">
        <v>0</v>
      </c>
      <c r="AJ11">
        <v>0</v>
      </c>
      <c r="AK11">
        <v>25.578527000000001</v>
      </c>
      <c r="AL11">
        <v>0</v>
      </c>
      <c r="AM11">
        <v>0</v>
      </c>
      <c r="AN11">
        <v>0.66029599999999999</v>
      </c>
      <c r="AO11">
        <v>0</v>
      </c>
      <c r="AP11">
        <v>0</v>
      </c>
      <c r="AQ11">
        <v>0</v>
      </c>
      <c r="AR11">
        <v>50.510207999999999</v>
      </c>
      <c r="AS11">
        <v>30.723559000000002</v>
      </c>
      <c r="AT11">
        <v>10.833688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75.401488999999984</v>
      </c>
      <c r="BA11">
        <f t="shared" si="1"/>
        <v>1863.6845749999998</v>
      </c>
      <c r="BD11">
        <v>6.86</v>
      </c>
      <c r="BE11">
        <v>1.88</v>
      </c>
      <c r="BF11">
        <v>2.12</v>
      </c>
      <c r="BG11">
        <v>1.77</v>
      </c>
      <c r="BH11">
        <v>5.78</v>
      </c>
      <c r="BI11">
        <v>0.83</v>
      </c>
      <c r="BJ11">
        <v>1.67</v>
      </c>
      <c r="BK11">
        <v>1.71</v>
      </c>
      <c r="BL11">
        <v>0</v>
      </c>
      <c r="BM11">
        <v>0.19</v>
      </c>
      <c r="BN11">
        <v>3.37</v>
      </c>
      <c r="BO11">
        <v>1.82</v>
      </c>
      <c r="BP11">
        <v>0.24</v>
      </c>
      <c r="BQ11">
        <v>1.94</v>
      </c>
      <c r="BR11">
        <v>2.11</v>
      </c>
      <c r="BS11">
        <v>1.58</v>
      </c>
      <c r="BT11">
        <v>2.5934300000000001</v>
      </c>
      <c r="BU11">
        <v>1.2924640000000001</v>
      </c>
      <c r="BV11">
        <v>1.9227270000000001</v>
      </c>
      <c r="BW11">
        <v>1.871461</v>
      </c>
      <c r="BX11">
        <v>0.94378499999999999</v>
      </c>
      <c r="BY11">
        <v>2.584927</v>
      </c>
      <c r="BZ11">
        <v>1.2786770000000001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3.4121039999999998</v>
      </c>
      <c r="CK11">
        <v>0.900702</v>
      </c>
      <c r="CL11">
        <v>1.8667819999999999</v>
      </c>
      <c r="CM11">
        <v>3.38246</v>
      </c>
      <c r="CN11">
        <v>3.4121049999999999</v>
      </c>
      <c r="CO11">
        <v>4.1358839999999999</v>
      </c>
      <c r="CP11">
        <v>4.101426</v>
      </c>
      <c r="CQ11">
        <v>3.4121049999999999</v>
      </c>
      <c r="CR11">
        <v>0.80499399999999999</v>
      </c>
      <c r="CS11">
        <v>2.690601</v>
      </c>
      <c r="CT11">
        <v>0</v>
      </c>
      <c r="CU11">
        <v>0</v>
      </c>
      <c r="CV11">
        <v>0</v>
      </c>
      <c r="CW11">
        <v>0.92485499999999998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75.401488999999984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326.73005799999999</v>
      </c>
      <c r="L12">
        <v>421.50595199999998</v>
      </c>
      <c r="M12">
        <v>87.548214000000002</v>
      </c>
      <c r="N12">
        <v>114.75196699999999</v>
      </c>
      <c r="O12">
        <v>60.094048000000001</v>
      </c>
      <c r="P12">
        <v>63.675803999999999</v>
      </c>
      <c r="Q12">
        <v>16.526682000000001</v>
      </c>
      <c r="R12">
        <v>40.716005000000003</v>
      </c>
      <c r="S12">
        <v>19.580314999999999</v>
      </c>
      <c r="T12">
        <v>0.53939199999999998</v>
      </c>
      <c r="U12">
        <v>268.90617600000002</v>
      </c>
      <c r="V12">
        <v>19.866385000000001</v>
      </c>
      <c r="W12">
        <v>33.518695000000001</v>
      </c>
      <c r="X12">
        <v>142.08705</v>
      </c>
      <c r="Y12">
        <v>0</v>
      </c>
      <c r="Z12">
        <v>6.3126199999999999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6.2638540000000003</v>
      </c>
      <c r="AG12">
        <v>41.353591000000002</v>
      </c>
      <c r="AH12">
        <v>0</v>
      </c>
      <c r="AI12">
        <v>0</v>
      </c>
      <c r="AJ12">
        <v>0</v>
      </c>
      <c r="AK12">
        <v>25.578527000000001</v>
      </c>
      <c r="AL12">
        <v>0</v>
      </c>
      <c r="AM12">
        <v>0</v>
      </c>
      <c r="AN12">
        <v>0.66029599999999999</v>
      </c>
      <c r="AO12">
        <v>0</v>
      </c>
      <c r="AP12">
        <v>0</v>
      </c>
      <c r="AQ12">
        <v>0</v>
      </c>
      <c r="AR12">
        <v>50.510207999999999</v>
      </c>
      <c r="AS12">
        <v>30.723559000000002</v>
      </c>
      <c r="AT12">
        <v>10.833688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75.401488999999984</v>
      </c>
      <c r="BA12">
        <f t="shared" si="1"/>
        <v>1863.6845749999998</v>
      </c>
      <c r="BD12">
        <v>6.86</v>
      </c>
      <c r="BE12">
        <v>1.88</v>
      </c>
      <c r="BF12">
        <v>2.12</v>
      </c>
      <c r="BG12">
        <v>1.77</v>
      </c>
      <c r="BH12">
        <v>5.78</v>
      </c>
      <c r="BI12">
        <v>0.83</v>
      </c>
      <c r="BJ12">
        <v>1.67</v>
      </c>
      <c r="BK12">
        <v>1.71</v>
      </c>
      <c r="BL12">
        <v>0</v>
      </c>
      <c r="BM12">
        <v>0.19</v>
      </c>
      <c r="BN12">
        <v>3.37</v>
      </c>
      <c r="BO12">
        <v>1.82</v>
      </c>
      <c r="BP12">
        <v>0.24</v>
      </c>
      <c r="BQ12">
        <v>1.94</v>
      </c>
      <c r="BR12">
        <v>2.11</v>
      </c>
      <c r="BS12">
        <v>1.58</v>
      </c>
      <c r="BT12">
        <v>2.5934300000000001</v>
      </c>
      <c r="BU12">
        <v>1.2924640000000001</v>
      </c>
      <c r="BV12">
        <v>1.9227270000000001</v>
      </c>
      <c r="BW12">
        <v>1.871461</v>
      </c>
      <c r="BX12">
        <v>0.94378499999999999</v>
      </c>
      <c r="BY12">
        <v>2.584927</v>
      </c>
      <c r="BZ12">
        <v>1.2786770000000001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3.4121039999999998</v>
      </c>
      <c r="CK12">
        <v>0.900702</v>
      </c>
      <c r="CL12">
        <v>1.8667819999999999</v>
      </c>
      <c r="CM12">
        <v>3.38246</v>
      </c>
      <c r="CN12">
        <v>3.4121049999999999</v>
      </c>
      <c r="CO12">
        <v>4.1358839999999999</v>
      </c>
      <c r="CP12">
        <v>4.101426</v>
      </c>
      <c r="CQ12">
        <v>3.4121049999999999</v>
      </c>
      <c r="CR12">
        <v>0.80499399999999999</v>
      </c>
      <c r="CS12">
        <v>2.690601</v>
      </c>
      <c r="CT12">
        <v>0</v>
      </c>
      <c r="CU12">
        <v>0</v>
      </c>
      <c r="CV12">
        <v>0</v>
      </c>
      <c r="CW12">
        <v>0.92485499999999998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75.401488999999984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326.73005799999999</v>
      </c>
      <c r="L13">
        <v>367.24388699999997</v>
      </c>
      <c r="M13">
        <v>87.548214000000002</v>
      </c>
      <c r="N13">
        <v>114.75196699999999</v>
      </c>
      <c r="O13">
        <v>60.094048000000001</v>
      </c>
      <c r="P13">
        <v>63.675803999999999</v>
      </c>
      <c r="Q13">
        <v>16.526682000000001</v>
      </c>
      <c r="R13">
        <v>40.716005000000003</v>
      </c>
      <c r="S13">
        <v>19.580314999999999</v>
      </c>
      <c r="T13">
        <v>0.53939199999999998</v>
      </c>
      <c r="U13">
        <v>268.90617600000002</v>
      </c>
      <c r="V13">
        <v>19.866385000000001</v>
      </c>
      <c r="W13">
        <v>33.518695000000001</v>
      </c>
      <c r="X13">
        <v>142.08705</v>
      </c>
      <c r="Y13">
        <v>0</v>
      </c>
      <c r="Z13">
        <v>6.3126199999999999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6.2638540000000003</v>
      </c>
      <c r="AG13">
        <v>41.353591000000002</v>
      </c>
      <c r="AH13">
        <v>0</v>
      </c>
      <c r="AI13">
        <v>0</v>
      </c>
      <c r="AJ13">
        <v>0</v>
      </c>
      <c r="AK13">
        <v>25.578527000000001</v>
      </c>
      <c r="AL13">
        <v>0</v>
      </c>
      <c r="AM13">
        <v>0</v>
      </c>
      <c r="AN13">
        <v>0.66029599999999999</v>
      </c>
      <c r="AO13">
        <v>0</v>
      </c>
      <c r="AP13">
        <v>0</v>
      </c>
      <c r="AQ13">
        <v>0</v>
      </c>
      <c r="AR13">
        <v>45.193344000000003</v>
      </c>
      <c r="AS13">
        <v>30.723559000000002</v>
      </c>
      <c r="AT13">
        <v>10.833688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75.401488999999984</v>
      </c>
      <c r="BA13">
        <f t="shared" si="1"/>
        <v>1804.105646</v>
      </c>
      <c r="BD13">
        <v>6.86</v>
      </c>
      <c r="BE13">
        <v>1.88</v>
      </c>
      <c r="BF13">
        <v>2.12</v>
      </c>
      <c r="BG13">
        <v>1.77</v>
      </c>
      <c r="BH13">
        <v>5.78</v>
      </c>
      <c r="BI13">
        <v>0.83</v>
      </c>
      <c r="BJ13">
        <v>1.67</v>
      </c>
      <c r="BK13">
        <v>1.71</v>
      </c>
      <c r="BL13">
        <v>0</v>
      </c>
      <c r="BM13">
        <v>0.19</v>
      </c>
      <c r="BN13">
        <v>3.37</v>
      </c>
      <c r="BO13">
        <v>1.82</v>
      </c>
      <c r="BP13">
        <v>0.24</v>
      </c>
      <c r="BQ13">
        <v>1.94</v>
      </c>
      <c r="BR13">
        <v>2.11</v>
      </c>
      <c r="BS13">
        <v>1.58</v>
      </c>
      <c r="BT13">
        <v>2.5934300000000001</v>
      </c>
      <c r="BU13">
        <v>1.2924640000000001</v>
      </c>
      <c r="BV13">
        <v>1.9227270000000001</v>
      </c>
      <c r="BW13">
        <v>1.871461</v>
      </c>
      <c r="BX13">
        <v>0.94378499999999999</v>
      </c>
      <c r="BY13">
        <v>2.584927</v>
      </c>
      <c r="BZ13">
        <v>1.2786770000000001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3.4121039999999998</v>
      </c>
      <c r="CK13">
        <v>0.900702</v>
      </c>
      <c r="CL13">
        <v>1.8667819999999999</v>
      </c>
      <c r="CM13">
        <v>3.38246</v>
      </c>
      <c r="CN13">
        <v>3.4121049999999999</v>
      </c>
      <c r="CO13">
        <v>4.1358839999999999</v>
      </c>
      <c r="CP13">
        <v>4.101426</v>
      </c>
      <c r="CQ13">
        <v>3.4121049999999999</v>
      </c>
      <c r="CR13">
        <v>0.80499399999999999</v>
      </c>
      <c r="CS13">
        <v>2.690601</v>
      </c>
      <c r="CT13">
        <v>0</v>
      </c>
      <c r="CU13">
        <v>0</v>
      </c>
      <c r="CV13">
        <v>0</v>
      </c>
      <c r="CW13">
        <v>0.92485499999999998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75.401488999999984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326.73005799999999</v>
      </c>
      <c r="L14">
        <v>299.81988699999999</v>
      </c>
      <c r="M14">
        <v>87.548214000000002</v>
      </c>
      <c r="N14">
        <v>114.75196699999999</v>
      </c>
      <c r="O14">
        <v>60.094048000000001</v>
      </c>
      <c r="P14">
        <v>63.675803999999999</v>
      </c>
      <c r="Q14">
        <v>16.526682000000001</v>
      </c>
      <c r="R14">
        <v>40.725636999999999</v>
      </c>
      <c r="S14">
        <v>19.589946999999999</v>
      </c>
      <c r="T14">
        <v>0.53939199999999998</v>
      </c>
      <c r="U14">
        <v>268.90617600000002</v>
      </c>
      <c r="V14">
        <v>19.866385000000001</v>
      </c>
      <c r="W14">
        <v>33.518695000000001</v>
      </c>
      <c r="X14">
        <v>142.08705</v>
      </c>
      <c r="Y14">
        <v>0</v>
      </c>
      <c r="Z14">
        <v>6.3126199999999999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6.2638540000000003</v>
      </c>
      <c r="AG14">
        <v>41.353591000000002</v>
      </c>
      <c r="AH14">
        <v>18.825008</v>
      </c>
      <c r="AI14">
        <v>0</v>
      </c>
      <c r="AJ14">
        <v>0</v>
      </c>
      <c r="AK14">
        <v>25.578527000000001</v>
      </c>
      <c r="AL14">
        <v>0</v>
      </c>
      <c r="AM14">
        <v>0</v>
      </c>
      <c r="AN14">
        <v>0.66029599999999999</v>
      </c>
      <c r="AO14">
        <v>0</v>
      </c>
      <c r="AP14">
        <v>0</v>
      </c>
      <c r="AQ14">
        <v>0</v>
      </c>
      <c r="AR14">
        <v>45.193344000000003</v>
      </c>
      <c r="AS14">
        <v>30.723559000000002</v>
      </c>
      <c r="AT14">
        <v>10.833688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75.551483999999988</v>
      </c>
      <c r="BA14">
        <f t="shared" si="1"/>
        <v>1755.675913</v>
      </c>
      <c r="BD14">
        <v>6.86</v>
      </c>
      <c r="BE14">
        <v>1.88</v>
      </c>
      <c r="BF14">
        <v>2.12</v>
      </c>
      <c r="BG14">
        <v>1.77</v>
      </c>
      <c r="BH14">
        <v>5.78</v>
      </c>
      <c r="BI14">
        <v>0.83</v>
      </c>
      <c r="BJ14">
        <v>1.67</v>
      </c>
      <c r="BK14">
        <v>1.71</v>
      </c>
      <c r="BL14">
        <v>0</v>
      </c>
      <c r="BM14">
        <v>0.19</v>
      </c>
      <c r="BN14">
        <v>3.37</v>
      </c>
      <c r="BO14">
        <v>1.82</v>
      </c>
      <c r="BP14">
        <v>0.24</v>
      </c>
      <c r="BQ14">
        <v>1.94</v>
      </c>
      <c r="BR14">
        <v>2.11</v>
      </c>
      <c r="BS14">
        <v>1.58</v>
      </c>
      <c r="BT14">
        <v>2.5934300000000001</v>
      </c>
      <c r="BU14">
        <v>1.2924640000000001</v>
      </c>
      <c r="BV14">
        <v>1.9227270000000001</v>
      </c>
      <c r="BW14">
        <v>1.871461</v>
      </c>
      <c r="BX14">
        <v>0.94378499999999999</v>
      </c>
      <c r="BY14">
        <v>2.584927</v>
      </c>
      <c r="BZ14">
        <v>1.2786770000000001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3.4121039999999998</v>
      </c>
      <c r="CK14">
        <v>0.900702</v>
      </c>
      <c r="CL14">
        <v>1.8667819999999999</v>
      </c>
      <c r="CM14">
        <v>3.38246</v>
      </c>
      <c r="CN14">
        <v>3.4121049999999999</v>
      </c>
      <c r="CO14">
        <v>4.1358839999999999</v>
      </c>
      <c r="CP14">
        <v>4.101426</v>
      </c>
      <c r="CQ14">
        <v>3.4121049999999999</v>
      </c>
      <c r="CR14">
        <v>0.80499399999999999</v>
      </c>
      <c r="CS14">
        <v>2.690601</v>
      </c>
      <c r="CT14">
        <v>0</v>
      </c>
      <c r="CU14">
        <v>0</v>
      </c>
      <c r="CV14">
        <v>0.14999499999999999</v>
      </c>
      <c r="CW14">
        <v>0.92485499999999998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75.551483999999988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326.73005799999999</v>
      </c>
      <c r="L15">
        <v>261.29188699999997</v>
      </c>
      <c r="M15">
        <v>87.548214000000002</v>
      </c>
      <c r="N15">
        <v>114.75196699999999</v>
      </c>
      <c r="O15">
        <v>60.094048000000001</v>
      </c>
      <c r="P15">
        <v>63.675803999999999</v>
      </c>
      <c r="Q15">
        <v>16.526682000000001</v>
      </c>
      <c r="R15">
        <v>40.716005000000003</v>
      </c>
      <c r="S15">
        <v>19.580314999999999</v>
      </c>
      <c r="T15">
        <v>0.53939199999999998</v>
      </c>
      <c r="U15">
        <v>265.48200000000003</v>
      </c>
      <c r="V15">
        <v>19.866385000000001</v>
      </c>
      <c r="W15">
        <v>33.518695000000001</v>
      </c>
      <c r="X15">
        <v>142.08705</v>
      </c>
      <c r="Y15">
        <v>0</v>
      </c>
      <c r="Z15">
        <v>6.3126199999999999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6.2638540000000003</v>
      </c>
      <c r="AG15">
        <v>41.353591000000002</v>
      </c>
      <c r="AH15">
        <v>18.825008</v>
      </c>
      <c r="AI15">
        <v>0</v>
      </c>
      <c r="AJ15">
        <v>0</v>
      </c>
      <c r="AK15">
        <v>25.578527000000001</v>
      </c>
      <c r="AL15">
        <v>0</v>
      </c>
      <c r="AM15">
        <v>0</v>
      </c>
      <c r="AN15">
        <v>0.66029599999999999</v>
      </c>
      <c r="AO15">
        <v>0</v>
      </c>
      <c r="AP15">
        <v>0</v>
      </c>
      <c r="AQ15">
        <v>0</v>
      </c>
      <c r="AR15">
        <v>45.193344000000003</v>
      </c>
      <c r="AS15">
        <v>30.723559000000002</v>
      </c>
      <c r="AT15">
        <v>10.833688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75.551483999999988</v>
      </c>
      <c r="BA15">
        <f t="shared" si="1"/>
        <v>1713.7044730000002</v>
      </c>
      <c r="BD15">
        <v>6.86</v>
      </c>
      <c r="BE15">
        <v>1.88</v>
      </c>
      <c r="BF15">
        <v>2.12</v>
      </c>
      <c r="BG15">
        <v>1.77</v>
      </c>
      <c r="BH15">
        <v>5.78</v>
      </c>
      <c r="BI15">
        <v>0.83</v>
      </c>
      <c r="BJ15">
        <v>1.67</v>
      </c>
      <c r="BK15">
        <v>1.71</v>
      </c>
      <c r="BL15">
        <v>0</v>
      </c>
      <c r="BM15">
        <v>0.19</v>
      </c>
      <c r="BN15">
        <v>3.37</v>
      </c>
      <c r="BO15">
        <v>1.82</v>
      </c>
      <c r="BP15">
        <v>0.24</v>
      </c>
      <c r="BQ15">
        <v>1.94</v>
      </c>
      <c r="BR15">
        <v>2.11</v>
      </c>
      <c r="BS15">
        <v>1.58</v>
      </c>
      <c r="BT15">
        <v>2.5934300000000001</v>
      </c>
      <c r="BU15">
        <v>1.2924640000000001</v>
      </c>
      <c r="BV15">
        <v>1.9227270000000001</v>
      </c>
      <c r="BW15">
        <v>1.871461</v>
      </c>
      <c r="BX15">
        <v>0.94378499999999999</v>
      </c>
      <c r="BY15">
        <v>2.584927</v>
      </c>
      <c r="BZ15">
        <v>1.2786770000000001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3.4121039999999998</v>
      </c>
      <c r="CK15">
        <v>0.900702</v>
      </c>
      <c r="CL15">
        <v>1.8667819999999999</v>
      </c>
      <c r="CM15">
        <v>3.38246</v>
      </c>
      <c r="CN15">
        <v>3.4121049999999999</v>
      </c>
      <c r="CO15">
        <v>4.1358839999999999</v>
      </c>
      <c r="CP15">
        <v>4.101426</v>
      </c>
      <c r="CQ15">
        <v>3.4121049999999999</v>
      </c>
      <c r="CR15">
        <v>0.80499399999999999</v>
      </c>
      <c r="CS15">
        <v>2.690601</v>
      </c>
      <c r="CT15">
        <v>0</v>
      </c>
      <c r="CU15">
        <v>0</v>
      </c>
      <c r="CV15">
        <v>0.14999499999999999</v>
      </c>
      <c r="CW15">
        <v>0.92485499999999998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75.551483999999988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326.73005799999999</v>
      </c>
      <c r="L16">
        <v>261.29188699999997</v>
      </c>
      <c r="M16">
        <v>87.548214000000002</v>
      </c>
      <c r="N16">
        <v>114.75196699999999</v>
      </c>
      <c r="O16">
        <v>60.094048000000001</v>
      </c>
      <c r="P16">
        <v>63.675803999999999</v>
      </c>
      <c r="Q16">
        <v>16.526682000000001</v>
      </c>
      <c r="R16">
        <v>40.716005000000003</v>
      </c>
      <c r="S16">
        <v>19.580314999999999</v>
      </c>
      <c r="T16">
        <v>0.53939199999999998</v>
      </c>
      <c r="U16">
        <v>265.48200000000003</v>
      </c>
      <c r="V16">
        <v>19.866385000000001</v>
      </c>
      <c r="W16">
        <v>33.518695000000001</v>
      </c>
      <c r="X16">
        <v>142.08705</v>
      </c>
      <c r="Y16">
        <v>0</v>
      </c>
      <c r="Z16">
        <v>6.3126199999999999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6.2638540000000003</v>
      </c>
      <c r="AG16">
        <v>41.353591000000002</v>
      </c>
      <c r="AH16">
        <v>18.825008</v>
      </c>
      <c r="AI16">
        <v>0</v>
      </c>
      <c r="AJ16">
        <v>0</v>
      </c>
      <c r="AK16">
        <v>25.578527000000001</v>
      </c>
      <c r="AL16">
        <v>0</v>
      </c>
      <c r="AM16">
        <v>0</v>
      </c>
      <c r="AN16">
        <v>0.66029599999999999</v>
      </c>
      <c r="AO16">
        <v>0</v>
      </c>
      <c r="AP16">
        <v>0</v>
      </c>
      <c r="AQ16">
        <v>0</v>
      </c>
      <c r="AR16">
        <v>45.193344000000003</v>
      </c>
      <c r="AS16">
        <v>30.723559000000002</v>
      </c>
      <c r="AT16">
        <v>10.833688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75.551483999999988</v>
      </c>
      <c r="BA16">
        <f t="shared" si="1"/>
        <v>1713.7044730000002</v>
      </c>
      <c r="BD16">
        <v>6.86</v>
      </c>
      <c r="BE16">
        <v>1.88</v>
      </c>
      <c r="BF16">
        <v>2.12</v>
      </c>
      <c r="BG16">
        <v>1.77</v>
      </c>
      <c r="BH16">
        <v>5.78</v>
      </c>
      <c r="BI16">
        <v>0.83</v>
      </c>
      <c r="BJ16">
        <v>1.67</v>
      </c>
      <c r="BK16">
        <v>1.71</v>
      </c>
      <c r="BL16">
        <v>0</v>
      </c>
      <c r="BM16">
        <v>0.19</v>
      </c>
      <c r="BN16">
        <v>3.37</v>
      </c>
      <c r="BO16">
        <v>1.82</v>
      </c>
      <c r="BP16">
        <v>0.24</v>
      </c>
      <c r="BQ16">
        <v>1.94</v>
      </c>
      <c r="BR16">
        <v>2.11</v>
      </c>
      <c r="BS16">
        <v>1.58</v>
      </c>
      <c r="BT16">
        <v>2.5934300000000001</v>
      </c>
      <c r="BU16">
        <v>1.2924640000000001</v>
      </c>
      <c r="BV16">
        <v>1.9227270000000001</v>
      </c>
      <c r="BW16">
        <v>1.871461</v>
      </c>
      <c r="BX16">
        <v>0.94378499999999999</v>
      </c>
      <c r="BY16">
        <v>2.584927</v>
      </c>
      <c r="BZ16">
        <v>1.2786770000000001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3.4121039999999998</v>
      </c>
      <c r="CK16">
        <v>0.900702</v>
      </c>
      <c r="CL16">
        <v>1.8667819999999999</v>
      </c>
      <c r="CM16">
        <v>3.38246</v>
      </c>
      <c r="CN16">
        <v>3.4121049999999999</v>
      </c>
      <c r="CO16">
        <v>4.1358839999999999</v>
      </c>
      <c r="CP16">
        <v>4.101426</v>
      </c>
      <c r="CQ16">
        <v>3.4121049999999999</v>
      </c>
      <c r="CR16">
        <v>0.80499399999999999</v>
      </c>
      <c r="CS16">
        <v>2.690601</v>
      </c>
      <c r="CT16">
        <v>0</v>
      </c>
      <c r="CU16">
        <v>0</v>
      </c>
      <c r="CV16">
        <v>0.14999499999999999</v>
      </c>
      <c r="CW16">
        <v>0.92485499999999998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75.551483999999988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326.73005799999999</v>
      </c>
      <c r="L17">
        <v>261.29188699999997</v>
      </c>
      <c r="M17">
        <v>87.548214000000002</v>
      </c>
      <c r="N17">
        <v>114.75196699999999</v>
      </c>
      <c r="O17">
        <v>60.094048000000001</v>
      </c>
      <c r="P17">
        <v>63.675803999999999</v>
      </c>
      <c r="Q17">
        <v>16.526682000000001</v>
      </c>
      <c r="R17">
        <v>40.696741000000003</v>
      </c>
      <c r="S17">
        <v>19.570682999999999</v>
      </c>
      <c r="T17">
        <v>0.53939199999999998</v>
      </c>
      <c r="U17">
        <v>265.48200000000003</v>
      </c>
      <c r="V17">
        <v>19.866385000000001</v>
      </c>
      <c r="W17">
        <v>33.518695000000001</v>
      </c>
      <c r="X17">
        <v>142.08705</v>
      </c>
      <c r="Y17">
        <v>0</v>
      </c>
      <c r="Z17">
        <v>6.3126199999999999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8.025563</v>
      </c>
      <c r="AG17">
        <v>41.353591000000002</v>
      </c>
      <c r="AH17">
        <v>18.825008</v>
      </c>
      <c r="AI17">
        <v>0</v>
      </c>
      <c r="AJ17">
        <v>0</v>
      </c>
      <c r="AK17">
        <v>25.578527000000001</v>
      </c>
      <c r="AL17">
        <v>0</v>
      </c>
      <c r="AM17">
        <v>0</v>
      </c>
      <c r="AN17">
        <v>0.66029599999999999</v>
      </c>
      <c r="AO17">
        <v>0</v>
      </c>
      <c r="AP17">
        <v>0</v>
      </c>
      <c r="AQ17">
        <v>0</v>
      </c>
      <c r="AR17">
        <v>45.193344000000003</v>
      </c>
      <c r="AS17">
        <v>31.485427999999999</v>
      </c>
      <c r="AT17">
        <v>10.833688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75.572270999999986</v>
      </c>
      <c r="BA17">
        <f t="shared" si="1"/>
        <v>1716.2199419999999</v>
      </c>
      <c r="BD17">
        <v>6.86</v>
      </c>
      <c r="BE17">
        <v>1.88</v>
      </c>
      <c r="BF17">
        <v>2.12</v>
      </c>
      <c r="BG17">
        <v>1.77</v>
      </c>
      <c r="BH17">
        <v>5.78</v>
      </c>
      <c r="BI17">
        <v>0.83</v>
      </c>
      <c r="BJ17">
        <v>1.67</v>
      </c>
      <c r="BK17">
        <v>1.71</v>
      </c>
      <c r="BL17">
        <v>0</v>
      </c>
      <c r="BM17">
        <v>0.19</v>
      </c>
      <c r="BN17">
        <v>3.37</v>
      </c>
      <c r="BO17">
        <v>1.82</v>
      </c>
      <c r="BP17">
        <v>0.24</v>
      </c>
      <c r="BQ17">
        <v>1.94</v>
      </c>
      <c r="BR17">
        <v>2.11</v>
      </c>
      <c r="BS17">
        <v>1.58</v>
      </c>
      <c r="BT17">
        <v>2.5934300000000001</v>
      </c>
      <c r="BU17">
        <v>1.2924640000000001</v>
      </c>
      <c r="BV17">
        <v>1.943514</v>
      </c>
      <c r="BW17">
        <v>1.871461</v>
      </c>
      <c r="BX17">
        <v>0.94378499999999999</v>
      </c>
      <c r="BY17">
        <v>2.584927</v>
      </c>
      <c r="BZ17">
        <v>1.2786770000000001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3.4121039999999998</v>
      </c>
      <c r="CK17">
        <v>0.900702</v>
      </c>
      <c r="CL17">
        <v>1.8667819999999999</v>
      </c>
      <c r="CM17">
        <v>3.38246</v>
      </c>
      <c r="CN17">
        <v>3.4121049999999999</v>
      </c>
      <c r="CO17">
        <v>4.1358839999999999</v>
      </c>
      <c r="CP17">
        <v>4.101426</v>
      </c>
      <c r="CQ17">
        <v>3.4121049999999999</v>
      </c>
      <c r="CR17">
        <v>0.80499399999999999</v>
      </c>
      <c r="CS17">
        <v>2.690601</v>
      </c>
      <c r="CT17">
        <v>0</v>
      </c>
      <c r="CU17">
        <v>0</v>
      </c>
      <c r="CV17">
        <v>0.14999499999999999</v>
      </c>
      <c r="CW17">
        <v>0.92485499999999998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75.572270999999986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326.73005799999999</v>
      </c>
      <c r="L18">
        <v>299.81988699999999</v>
      </c>
      <c r="M18">
        <v>87.548214000000002</v>
      </c>
      <c r="N18">
        <v>114.75196699999999</v>
      </c>
      <c r="O18">
        <v>60.094048000000001</v>
      </c>
      <c r="P18">
        <v>63.675803999999999</v>
      </c>
      <c r="Q18">
        <v>16.526682000000001</v>
      </c>
      <c r="R18">
        <v>40.696741000000003</v>
      </c>
      <c r="S18">
        <v>19.570682999999999</v>
      </c>
      <c r="T18">
        <v>0.53939199999999998</v>
      </c>
      <c r="U18">
        <v>265.48200000000003</v>
      </c>
      <c r="V18">
        <v>19.866385000000001</v>
      </c>
      <c r="W18">
        <v>33.518695000000001</v>
      </c>
      <c r="X18">
        <v>142.08705</v>
      </c>
      <c r="Y18">
        <v>0</v>
      </c>
      <c r="Z18">
        <v>6.3126199999999999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8.025563</v>
      </c>
      <c r="AG18">
        <v>41.353591000000002</v>
      </c>
      <c r="AH18">
        <v>18.825008</v>
      </c>
      <c r="AI18">
        <v>0</v>
      </c>
      <c r="AJ18">
        <v>0</v>
      </c>
      <c r="AK18">
        <v>25.578527000000001</v>
      </c>
      <c r="AL18">
        <v>0</v>
      </c>
      <c r="AM18">
        <v>5.1788220000000003</v>
      </c>
      <c r="AN18">
        <v>0.66029599999999999</v>
      </c>
      <c r="AO18">
        <v>0</v>
      </c>
      <c r="AP18">
        <v>0</v>
      </c>
      <c r="AQ18">
        <v>0</v>
      </c>
      <c r="AR18">
        <v>45.193344000000003</v>
      </c>
      <c r="AS18">
        <v>31.485427999999999</v>
      </c>
      <c r="AT18">
        <v>10.833688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75.572270999999986</v>
      </c>
      <c r="BA18">
        <f t="shared" si="1"/>
        <v>1759.9267639999998</v>
      </c>
      <c r="BD18">
        <v>6.86</v>
      </c>
      <c r="BE18">
        <v>1.88</v>
      </c>
      <c r="BF18">
        <v>2.12</v>
      </c>
      <c r="BG18">
        <v>1.77</v>
      </c>
      <c r="BH18">
        <v>5.78</v>
      </c>
      <c r="BI18">
        <v>0.83</v>
      </c>
      <c r="BJ18">
        <v>1.67</v>
      </c>
      <c r="BK18">
        <v>1.71</v>
      </c>
      <c r="BL18">
        <v>0</v>
      </c>
      <c r="BM18">
        <v>0.19</v>
      </c>
      <c r="BN18">
        <v>3.37</v>
      </c>
      <c r="BO18">
        <v>1.82</v>
      </c>
      <c r="BP18">
        <v>0.24</v>
      </c>
      <c r="BQ18">
        <v>1.94</v>
      </c>
      <c r="BR18">
        <v>2.11</v>
      </c>
      <c r="BS18">
        <v>1.58</v>
      </c>
      <c r="BT18">
        <v>2.5934300000000001</v>
      </c>
      <c r="BU18">
        <v>1.2924640000000001</v>
      </c>
      <c r="BV18">
        <v>1.943514</v>
      </c>
      <c r="BW18">
        <v>1.871461</v>
      </c>
      <c r="BX18">
        <v>0.94378499999999999</v>
      </c>
      <c r="BY18">
        <v>2.584927</v>
      </c>
      <c r="BZ18">
        <v>1.2786770000000001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3.4121039999999998</v>
      </c>
      <c r="CK18">
        <v>0.900702</v>
      </c>
      <c r="CL18">
        <v>1.8667819999999999</v>
      </c>
      <c r="CM18">
        <v>3.38246</v>
      </c>
      <c r="CN18">
        <v>3.4121049999999999</v>
      </c>
      <c r="CO18">
        <v>4.1358839999999999</v>
      </c>
      <c r="CP18">
        <v>4.101426</v>
      </c>
      <c r="CQ18">
        <v>3.4121049999999999</v>
      </c>
      <c r="CR18">
        <v>0.80499399999999999</v>
      </c>
      <c r="CS18">
        <v>2.690601</v>
      </c>
      <c r="CT18">
        <v>0</v>
      </c>
      <c r="CU18">
        <v>0</v>
      </c>
      <c r="CV18">
        <v>0.14999499999999999</v>
      </c>
      <c r="CW18">
        <v>0.92485499999999998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75.572270999999986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326.73005799999999</v>
      </c>
      <c r="L19">
        <v>367.24388699999997</v>
      </c>
      <c r="M19">
        <v>87.548214000000002</v>
      </c>
      <c r="N19">
        <v>114.75196699999999</v>
      </c>
      <c r="O19">
        <v>60.094048000000001</v>
      </c>
      <c r="P19">
        <v>63.675803999999999</v>
      </c>
      <c r="Q19">
        <v>16.526682000000001</v>
      </c>
      <c r="R19">
        <v>40.696741000000003</v>
      </c>
      <c r="S19">
        <v>19.570682999999999</v>
      </c>
      <c r="T19">
        <v>0.53939199999999998</v>
      </c>
      <c r="U19">
        <v>265.48200000000003</v>
      </c>
      <c r="V19">
        <v>19.866385000000001</v>
      </c>
      <c r="W19">
        <v>33.518695000000001</v>
      </c>
      <c r="X19">
        <v>142.08705</v>
      </c>
      <c r="Y19">
        <v>0</v>
      </c>
      <c r="Z19">
        <v>6.3126199999999999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8.025563</v>
      </c>
      <c r="AG19">
        <v>41.353591000000002</v>
      </c>
      <c r="AH19">
        <v>18.825008</v>
      </c>
      <c r="AI19">
        <v>0</v>
      </c>
      <c r="AJ19">
        <v>0</v>
      </c>
      <c r="AK19">
        <v>25.578527000000001</v>
      </c>
      <c r="AL19">
        <v>0</v>
      </c>
      <c r="AM19">
        <v>5.1788220000000003</v>
      </c>
      <c r="AN19">
        <v>0.66029599999999999</v>
      </c>
      <c r="AO19">
        <v>0</v>
      </c>
      <c r="AP19">
        <v>0</v>
      </c>
      <c r="AQ19">
        <v>0</v>
      </c>
      <c r="AR19">
        <v>50.510207999999999</v>
      </c>
      <c r="AS19">
        <v>31.485427999999999</v>
      </c>
      <c r="AT19">
        <v>10.833688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75.572270999999986</v>
      </c>
      <c r="BA19">
        <f t="shared" si="1"/>
        <v>1832.6676279999997</v>
      </c>
      <c r="BD19">
        <v>6.86</v>
      </c>
      <c r="BE19">
        <v>1.88</v>
      </c>
      <c r="BF19">
        <v>2.12</v>
      </c>
      <c r="BG19">
        <v>1.77</v>
      </c>
      <c r="BH19">
        <v>5.78</v>
      </c>
      <c r="BI19">
        <v>0.83</v>
      </c>
      <c r="BJ19">
        <v>1.67</v>
      </c>
      <c r="BK19">
        <v>1.71</v>
      </c>
      <c r="BL19">
        <v>0</v>
      </c>
      <c r="BM19">
        <v>0.19</v>
      </c>
      <c r="BN19">
        <v>3.37</v>
      </c>
      <c r="BO19">
        <v>1.82</v>
      </c>
      <c r="BP19">
        <v>0.24</v>
      </c>
      <c r="BQ19">
        <v>1.94</v>
      </c>
      <c r="BR19">
        <v>2.11</v>
      </c>
      <c r="BS19">
        <v>1.58</v>
      </c>
      <c r="BT19">
        <v>2.5934300000000001</v>
      </c>
      <c r="BU19">
        <v>1.2924640000000001</v>
      </c>
      <c r="BV19">
        <v>1.943514</v>
      </c>
      <c r="BW19">
        <v>1.871461</v>
      </c>
      <c r="BX19">
        <v>0.94378499999999999</v>
      </c>
      <c r="BY19">
        <v>2.584927</v>
      </c>
      <c r="BZ19">
        <v>1.2786770000000001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3.4121039999999998</v>
      </c>
      <c r="CK19">
        <v>0.900702</v>
      </c>
      <c r="CL19">
        <v>1.8667819999999999</v>
      </c>
      <c r="CM19">
        <v>3.38246</v>
      </c>
      <c r="CN19">
        <v>3.4121049999999999</v>
      </c>
      <c r="CO19">
        <v>4.1358839999999999</v>
      </c>
      <c r="CP19">
        <v>4.101426</v>
      </c>
      <c r="CQ19">
        <v>3.4121049999999999</v>
      </c>
      <c r="CR19">
        <v>0.80499399999999999</v>
      </c>
      <c r="CS19">
        <v>2.690601</v>
      </c>
      <c r="CT19">
        <v>0</v>
      </c>
      <c r="CU19">
        <v>0</v>
      </c>
      <c r="CV19">
        <v>0.14999499999999999</v>
      </c>
      <c r="CW19">
        <v>0.92485499999999998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75.572270999999986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326.73005799999999</v>
      </c>
      <c r="L20">
        <v>421.50595199999998</v>
      </c>
      <c r="M20">
        <v>87.548214000000002</v>
      </c>
      <c r="N20">
        <v>114.75196699999999</v>
      </c>
      <c r="O20">
        <v>60.094048000000001</v>
      </c>
      <c r="P20">
        <v>63.675803999999999</v>
      </c>
      <c r="Q20">
        <v>16.526682000000001</v>
      </c>
      <c r="R20">
        <v>40.706372999999999</v>
      </c>
      <c r="S20">
        <v>19.580314999999999</v>
      </c>
      <c r="T20">
        <v>0.53939199999999998</v>
      </c>
      <c r="U20">
        <v>265.48200000000003</v>
      </c>
      <c r="V20">
        <v>19.866385000000001</v>
      </c>
      <c r="W20">
        <v>33.518695000000001</v>
      </c>
      <c r="X20">
        <v>142.08705</v>
      </c>
      <c r="Y20">
        <v>0</v>
      </c>
      <c r="Z20">
        <v>6.3126199999999999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8.025563</v>
      </c>
      <c r="AG20">
        <v>41.353591000000002</v>
      </c>
      <c r="AH20">
        <v>18.825008</v>
      </c>
      <c r="AI20">
        <v>0</v>
      </c>
      <c r="AJ20">
        <v>0</v>
      </c>
      <c r="AK20">
        <v>25.578527000000001</v>
      </c>
      <c r="AL20">
        <v>0</v>
      </c>
      <c r="AM20">
        <v>5.1788220000000003</v>
      </c>
      <c r="AN20">
        <v>0.66029599999999999</v>
      </c>
      <c r="AO20">
        <v>0</v>
      </c>
      <c r="AP20">
        <v>0</v>
      </c>
      <c r="AQ20">
        <v>0</v>
      </c>
      <c r="AR20">
        <v>50.510207999999999</v>
      </c>
      <c r="AS20">
        <v>31.485427999999999</v>
      </c>
      <c r="AT20">
        <v>10.833688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75.572270999999986</v>
      </c>
      <c r="BA20">
        <f t="shared" si="1"/>
        <v>1886.9489569999996</v>
      </c>
      <c r="BD20">
        <v>6.86</v>
      </c>
      <c r="BE20">
        <v>1.88</v>
      </c>
      <c r="BF20">
        <v>2.12</v>
      </c>
      <c r="BG20">
        <v>1.77</v>
      </c>
      <c r="BH20">
        <v>5.78</v>
      </c>
      <c r="BI20">
        <v>0.83</v>
      </c>
      <c r="BJ20">
        <v>1.67</v>
      </c>
      <c r="BK20">
        <v>1.71</v>
      </c>
      <c r="BL20">
        <v>0</v>
      </c>
      <c r="BM20">
        <v>0.19</v>
      </c>
      <c r="BN20">
        <v>3.37</v>
      </c>
      <c r="BO20">
        <v>1.82</v>
      </c>
      <c r="BP20">
        <v>0.24</v>
      </c>
      <c r="BQ20">
        <v>1.94</v>
      </c>
      <c r="BR20">
        <v>2.11</v>
      </c>
      <c r="BS20">
        <v>1.58</v>
      </c>
      <c r="BT20">
        <v>2.5934300000000001</v>
      </c>
      <c r="BU20">
        <v>1.2924640000000001</v>
      </c>
      <c r="BV20">
        <v>1.943514</v>
      </c>
      <c r="BW20">
        <v>1.871461</v>
      </c>
      <c r="BX20">
        <v>0.94378499999999999</v>
      </c>
      <c r="BY20">
        <v>2.584927</v>
      </c>
      <c r="BZ20">
        <v>1.2786770000000001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3.4121039999999998</v>
      </c>
      <c r="CK20">
        <v>0.900702</v>
      </c>
      <c r="CL20">
        <v>1.8667819999999999</v>
      </c>
      <c r="CM20">
        <v>3.38246</v>
      </c>
      <c r="CN20">
        <v>3.4121049999999999</v>
      </c>
      <c r="CO20">
        <v>4.1358839999999999</v>
      </c>
      <c r="CP20">
        <v>4.101426</v>
      </c>
      <c r="CQ20">
        <v>3.4121049999999999</v>
      </c>
      <c r="CR20">
        <v>0.80499399999999999</v>
      </c>
      <c r="CS20">
        <v>2.690601</v>
      </c>
      <c r="CT20">
        <v>0</v>
      </c>
      <c r="CU20">
        <v>0</v>
      </c>
      <c r="CV20">
        <v>0.14999499999999999</v>
      </c>
      <c r="CW20">
        <v>0.92485499999999998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75.572270999999986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326.73005799999999</v>
      </c>
      <c r="L21">
        <v>421.50595199999998</v>
      </c>
      <c r="M21">
        <v>87.548214000000002</v>
      </c>
      <c r="N21">
        <v>114.75196699999999</v>
      </c>
      <c r="O21">
        <v>60.094048000000001</v>
      </c>
      <c r="P21">
        <v>63.675803999999999</v>
      </c>
      <c r="Q21">
        <v>16.526682000000001</v>
      </c>
      <c r="R21">
        <v>40.706372999999999</v>
      </c>
      <c r="S21">
        <v>19.580314999999999</v>
      </c>
      <c r="T21">
        <v>0.53939199999999998</v>
      </c>
      <c r="U21">
        <v>265.48200000000003</v>
      </c>
      <c r="V21">
        <v>19.866385000000001</v>
      </c>
      <c r="W21">
        <v>33.518695000000001</v>
      </c>
      <c r="X21">
        <v>142.08705</v>
      </c>
      <c r="Y21">
        <v>0</v>
      </c>
      <c r="Z21">
        <v>6.3126199999999999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8.025563</v>
      </c>
      <c r="AG21">
        <v>41.353591000000002</v>
      </c>
      <c r="AH21">
        <v>18.825008</v>
      </c>
      <c r="AI21">
        <v>0</v>
      </c>
      <c r="AJ21">
        <v>0</v>
      </c>
      <c r="AK21">
        <v>25.578527000000001</v>
      </c>
      <c r="AL21">
        <v>0</v>
      </c>
      <c r="AM21">
        <v>10.516992999999999</v>
      </c>
      <c r="AN21">
        <v>0.66029599999999999</v>
      </c>
      <c r="AO21">
        <v>0</v>
      </c>
      <c r="AP21">
        <v>0</v>
      </c>
      <c r="AQ21">
        <v>0</v>
      </c>
      <c r="AR21">
        <v>45.193344000000003</v>
      </c>
      <c r="AS21">
        <v>30.723559000000002</v>
      </c>
      <c r="AT21">
        <v>10.833688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75.572270999999986</v>
      </c>
      <c r="BA21">
        <f t="shared" si="1"/>
        <v>1886.2083949999997</v>
      </c>
      <c r="BD21">
        <v>6.86</v>
      </c>
      <c r="BE21">
        <v>1.88</v>
      </c>
      <c r="BF21">
        <v>2.12</v>
      </c>
      <c r="BG21">
        <v>1.77</v>
      </c>
      <c r="BH21">
        <v>5.78</v>
      </c>
      <c r="BI21">
        <v>0.83</v>
      </c>
      <c r="BJ21">
        <v>1.67</v>
      </c>
      <c r="BK21">
        <v>1.71</v>
      </c>
      <c r="BL21">
        <v>0</v>
      </c>
      <c r="BM21">
        <v>0.19</v>
      </c>
      <c r="BN21">
        <v>3.37</v>
      </c>
      <c r="BO21">
        <v>1.82</v>
      </c>
      <c r="BP21">
        <v>0.24</v>
      </c>
      <c r="BQ21">
        <v>1.94</v>
      </c>
      <c r="BR21">
        <v>2.11</v>
      </c>
      <c r="BS21">
        <v>1.58</v>
      </c>
      <c r="BT21">
        <v>2.5934300000000001</v>
      </c>
      <c r="BU21">
        <v>1.2924640000000001</v>
      </c>
      <c r="BV21">
        <v>1.943514</v>
      </c>
      <c r="BW21">
        <v>1.871461</v>
      </c>
      <c r="BX21">
        <v>0.94378499999999999</v>
      </c>
      <c r="BY21">
        <v>2.584927</v>
      </c>
      <c r="BZ21">
        <v>1.2786770000000001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3.4121039999999998</v>
      </c>
      <c r="CK21">
        <v>0.900702</v>
      </c>
      <c r="CL21">
        <v>1.8667819999999999</v>
      </c>
      <c r="CM21">
        <v>3.38246</v>
      </c>
      <c r="CN21">
        <v>3.4121049999999999</v>
      </c>
      <c r="CO21">
        <v>4.1358839999999999</v>
      </c>
      <c r="CP21">
        <v>4.101426</v>
      </c>
      <c r="CQ21">
        <v>3.4121049999999999</v>
      </c>
      <c r="CR21">
        <v>0.80499399999999999</v>
      </c>
      <c r="CS21">
        <v>2.690601</v>
      </c>
      <c r="CT21">
        <v>0</v>
      </c>
      <c r="CU21">
        <v>0</v>
      </c>
      <c r="CV21">
        <v>0.14999499999999999</v>
      </c>
      <c r="CW21">
        <v>0.92485499999999998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75.572270999999986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326.73005799999999</v>
      </c>
      <c r="L22">
        <v>421.50595199999998</v>
      </c>
      <c r="M22">
        <v>87.548214000000002</v>
      </c>
      <c r="N22">
        <v>114.75196699999999</v>
      </c>
      <c r="O22">
        <v>60.094048000000001</v>
      </c>
      <c r="P22">
        <v>63.675803999999999</v>
      </c>
      <c r="Q22">
        <v>16.526682000000001</v>
      </c>
      <c r="R22">
        <v>40.696741000000003</v>
      </c>
      <c r="S22">
        <v>19.580314999999999</v>
      </c>
      <c r="T22">
        <v>0.53939199999999998</v>
      </c>
      <c r="U22">
        <v>265.48200000000003</v>
      </c>
      <c r="V22">
        <v>19.866385000000001</v>
      </c>
      <c r="W22">
        <v>33.518695000000001</v>
      </c>
      <c r="X22">
        <v>142.08705</v>
      </c>
      <c r="Y22">
        <v>0</v>
      </c>
      <c r="Z22">
        <v>6.3126199999999999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8.025563</v>
      </c>
      <c r="AG22">
        <v>41.353591000000002</v>
      </c>
      <c r="AH22">
        <v>18.825008</v>
      </c>
      <c r="AI22">
        <v>0</v>
      </c>
      <c r="AJ22">
        <v>0</v>
      </c>
      <c r="AK22">
        <v>25.578527000000001</v>
      </c>
      <c r="AL22">
        <v>0</v>
      </c>
      <c r="AM22">
        <v>10.516992999999999</v>
      </c>
      <c r="AN22">
        <v>0.66029599999999999</v>
      </c>
      <c r="AO22">
        <v>0</v>
      </c>
      <c r="AP22">
        <v>0</v>
      </c>
      <c r="AQ22">
        <v>0</v>
      </c>
      <c r="AR22">
        <v>45.193344000000003</v>
      </c>
      <c r="AS22">
        <v>30.723559000000002</v>
      </c>
      <c r="AT22">
        <v>10.833688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75.572270999999986</v>
      </c>
      <c r="BA22">
        <f t="shared" si="1"/>
        <v>1886.1987629999996</v>
      </c>
      <c r="BD22">
        <v>6.86</v>
      </c>
      <c r="BE22">
        <v>1.88</v>
      </c>
      <c r="BF22">
        <v>2.12</v>
      </c>
      <c r="BG22">
        <v>1.77</v>
      </c>
      <c r="BH22">
        <v>5.78</v>
      </c>
      <c r="BI22">
        <v>0.83</v>
      </c>
      <c r="BJ22">
        <v>1.67</v>
      </c>
      <c r="BK22">
        <v>1.71</v>
      </c>
      <c r="BL22">
        <v>0</v>
      </c>
      <c r="BM22">
        <v>0.19</v>
      </c>
      <c r="BN22">
        <v>3.37</v>
      </c>
      <c r="BO22">
        <v>1.82</v>
      </c>
      <c r="BP22">
        <v>0.24</v>
      </c>
      <c r="BQ22">
        <v>1.94</v>
      </c>
      <c r="BR22">
        <v>2.11</v>
      </c>
      <c r="BS22">
        <v>1.58</v>
      </c>
      <c r="BT22">
        <v>2.5934300000000001</v>
      </c>
      <c r="BU22">
        <v>1.2924640000000001</v>
      </c>
      <c r="BV22">
        <v>1.943514</v>
      </c>
      <c r="BW22">
        <v>1.871461</v>
      </c>
      <c r="BX22">
        <v>0.94378499999999999</v>
      </c>
      <c r="BY22">
        <v>2.584927</v>
      </c>
      <c r="BZ22">
        <v>1.2786770000000001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3.4121039999999998</v>
      </c>
      <c r="CK22">
        <v>0.900702</v>
      </c>
      <c r="CL22">
        <v>1.8667819999999999</v>
      </c>
      <c r="CM22">
        <v>3.38246</v>
      </c>
      <c r="CN22">
        <v>3.4121049999999999</v>
      </c>
      <c r="CO22">
        <v>4.1358839999999999</v>
      </c>
      <c r="CP22">
        <v>4.101426</v>
      </c>
      <c r="CQ22">
        <v>3.4121049999999999</v>
      </c>
      <c r="CR22">
        <v>0.80499399999999999</v>
      </c>
      <c r="CS22">
        <v>2.690601</v>
      </c>
      <c r="CT22">
        <v>0</v>
      </c>
      <c r="CU22">
        <v>0</v>
      </c>
      <c r="CV22">
        <v>0.14999499999999999</v>
      </c>
      <c r="CW22">
        <v>0.92485499999999998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75.572270999999986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326.72350799999998</v>
      </c>
      <c r="L23">
        <v>421.50595199999998</v>
      </c>
      <c r="M23">
        <v>87.548214000000002</v>
      </c>
      <c r="N23">
        <v>114.75196699999999</v>
      </c>
      <c r="O23">
        <v>60.094048000000001</v>
      </c>
      <c r="P23">
        <v>63.675803999999999</v>
      </c>
      <c r="Q23">
        <v>16.526682000000001</v>
      </c>
      <c r="R23">
        <v>40.610053000000001</v>
      </c>
      <c r="S23">
        <v>19.561050999999999</v>
      </c>
      <c r="T23">
        <v>0.53939199999999998</v>
      </c>
      <c r="U23">
        <v>265.48200000000003</v>
      </c>
      <c r="V23">
        <v>19.866385000000001</v>
      </c>
      <c r="W23">
        <v>33.518695000000001</v>
      </c>
      <c r="X23">
        <v>142.08705</v>
      </c>
      <c r="Y23">
        <v>0</v>
      </c>
      <c r="Z23">
        <v>6.3126199999999999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8.025563</v>
      </c>
      <c r="AG23">
        <v>41.353591000000002</v>
      </c>
      <c r="AH23">
        <v>37.650016000000001</v>
      </c>
      <c r="AI23">
        <v>0</v>
      </c>
      <c r="AJ23">
        <v>0</v>
      </c>
      <c r="AK23">
        <v>25.578527000000001</v>
      </c>
      <c r="AL23">
        <v>0</v>
      </c>
      <c r="AM23">
        <v>15.743620999999999</v>
      </c>
      <c r="AN23">
        <v>0.66029599999999999</v>
      </c>
      <c r="AO23">
        <v>0</v>
      </c>
      <c r="AP23">
        <v>0</v>
      </c>
      <c r="AQ23">
        <v>0</v>
      </c>
      <c r="AR23">
        <v>45.193344000000003</v>
      </c>
      <c r="AS23">
        <v>30.723559000000002</v>
      </c>
      <c r="AT23">
        <v>10.833688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75.722266999999988</v>
      </c>
      <c r="BA23">
        <f t="shared" si="1"/>
        <v>1910.2878930000002</v>
      </c>
      <c r="BD23">
        <v>6.86</v>
      </c>
      <c r="BE23">
        <v>1.88</v>
      </c>
      <c r="BF23">
        <v>2.12</v>
      </c>
      <c r="BG23">
        <v>1.77</v>
      </c>
      <c r="BH23">
        <v>5.78</v>
      </c>
      <c r="BI23">
        <v>0.83</v>
      </c>
      <c r="BJ23">
        <v>1.67</v>
      </c>
      <c r="BK23">
        <v>1.71</v>
      </c>
      <c r="BL23">
        <v>0</v>
      </c>
      <c r="BM23">
        <v>0.19</v>
      </c>
      <c r="BN23">
        <v>3.37</v>
      </c>
      <c r="BO23">
        <v>1.82</v>
      </c>
      <c r="BP23">
        <v>0.24</v>
      </c>
      <c r="BQ23">
        <v>1.94</v>
      </c>
      <c r="BR23">
        <v>2.11</v>
      </c>
      <c r="BS23">
        <v>1.58</v>
      </c>
      <c r="BT23">
        <v>2.5934300000000001</v>
      </c>
      <c r="BU23">
        <v>1.2924640000000001</v>
      </c>
      <c r="BV23">
        <v>1.943514</v>
      </c>
      <c r="BW23">
        <v>1.871461</v>
      </c>
      <c r="BX23">
        <v>0.94378499999999999</v>
      </c>
      <c r="BY23">
        <v>2.584927</v>
      </c>
      <c r="BZ23">
        <v>1.2786770000000001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3.4121039999999998</v>
      </c>
      <c r="CK23">
        <v>0.900702</v>
      </c>
      <c r="CL23">
        <v>1.8667819999999999</v>
      </c>
      <c r="CM23">
        <v>3.38246</v>
      </c>
      <c r="CN23">
        <v>3.4121049999999999</v>
      </c>
      <c r="CO23">
        <v>4.1358839999999999</v>
      </c>
      <c r="CP23">
        <v>4.101426</v>
      </c>
      <c r="CQ23">
        <v>3.4121049999999999</v>
      </c>
      <c r="CR23">
        <v>0.80499399999999999</v>
      </c>
      <c r="CS23">
        <v>2.690601</v>
      </c>
      <c r="CT23">
        <v>0</v>
      </c>
      <c r="CU23">
        <v>0</v>
      </c>
      <c r="CV23">
        <v>0.29999100000000001</v>
      </c>
      <c r="CW23">
        <v>0.92485499999999998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75.722266999999988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331.228298</v>
      </c>
      <c r="L24">
        <v>421.50595199999998</v>
      </c>
      <c r="M24">
        <v>87.548214000000002</v>
      </c>
      <c r="N24">
        <v>114.75196699999999</v>
      </c>
      <c r="O24">
        <v>60.094048000000001</v>
      </c>
      <c r="P24">
        <v>63.675803999999999</v>
      </c>
      <c r="Q24">
        <v>20.980519000000001</v>
      </c>
      <c r="R24">
        <v>40.610053000000001</v>
      </c>
      <c r="S24">
        <v>25.334472000000002</v>
      </c>
      <c r="T24">
        <v>0.53939199999999998</v>
      </c>
      <c r="U24">
        <v>265.48200000000003</v>
      </c>
      <c r="V24">
        <v>19.866385000000001</v>
      </c>
      <c r="W24">
        <v>33.518695000000001</v>
      </c>
      <c r="X24">
        <v>142.08705</v>
      </c>
      <c r="Y24">
        <v>0</v>
      </c>
      <c r="Z24">
        <v>12.62524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8.025563</v>
      </c>
      <c r="AG24">
        <v>41.353591000000002</v>
      </c>
      <c r="AH24">
        <v>37.650016000000001</v>
      </c>
      <c r="AI24">
        <v>0</v>
      </c>
      <c r="AJ24">
        <v>0</v>
      </c>
      <c r="AK24">
        <v>25.578527000000001</v>
      </c>
      <c r="AL24">
        <v>0</v>
      </c>
      <c r="AM24">
        <v>15.743620999999999</v>
      </c>
      <c r="AN24">
        <v>0.66029599999999999</v>
      </c>
      <c r="AO24">
        <v>0</v>
      </c>
      <c r="AP24">
        <v>0</v>
      </c>
      <c r="AQ24">
        <v>13.35239</v>
      </c>
      <c r="AR24">
        <v>45.193344000000003</v>
      </c>
      <c r="AS24">
        <v>30.723559000000002</v>
      </c>
      <c r="AT24">
        <v>10.833688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75.722266999999988</v>
      </c>
      <c r="BA24">
        <f t="shared" si="1"/>
        <v>1944.6849510000002</v>
      </c>
      <c r="BD24">
        <v>6.86</v>
      </c>
      <c r="BE24">
        <v>1.88</v>
      </c>
      <c r="BF24">
        <v>2.12</v>
      </c>
      <c r="BG24">
        <v>1.77</v>
      </c>
      <c r="BH24">
        <v>5.78</v>
      </c>
      <c r="BI24">
        <v>0.83</v>
      </c>
      <c r="BJ24">
        <v>1.67</v>
      </c>
      <c r="BK24">
        <v>1.71</v>
      </c>
      <c r="BL24">
        <v>0</v>
      </c>
      <c r="BM24">
        <v>0.19</v>
      </c>
      <c r="BN24">
        <v>3.37</v>
      </c>
      <c r="BO24">
        <v>1.82</v>
      </c>
      <c r="BP24">
        <v>0.24</v>
      </c>
      <c r="BQ24">
        <v>1.94</v>
      </c>
      <c r="BR24">
        <v>2.11</v>
      </c>
      <c r="BS24">
        <v>1.58</v>
      </c>
      <c r="BT24">
        <v>2.5934300000000001</v>
      </c>
      <c r="BU24">
        <v>1.2924640000000001</v>
      </c>
      <c r="BV24">
        <v>1.943514</v>
      </c>
      <c r="BW24">
        <v>1.871461</v>
      </c>
      <c r="BX24">
        <v>0.94378499999999999</v>
      </c>
      <c r="BY24">
        <v>2.584927</v>
      </c>
      <c r="BZ24">
        <v>1.2786770000000001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3.4121039999999998</v>
      </c>
      <c r="CK24">
        <v>0.900702</v>
      </c>
      <c r="CL24">
        <v>1.8667819999999999</v>
      </c>
      <c r="CM24">
        <v>3.38246</v>
      </c>
      <c r="CN24">
        <v>3.4121049999999999</v>
      </c>
      <c r="CO24">
        <v>4.1358839999999999</v>
      </c>
      <c r="CP24">
        <v>4.101426</v>
      </c>
      <c r="CQ24">
        <v>3.4121049999999999</v>
      </c>
      <c r="CR24">
        <v>0.80499399999999999</v>
      </c>
      <c r="CS24">
        <v>2.690601</v>
      </c>
      <c r="CT24">
        <v>0</v>
      </c>
      <c r="CU24">
        <v>0</v>
      </c>
      <c r="CV24">
        <v>0.29999100000000001</v>
      </c>
      <c r="CW24">
        <v>0.92485499999999998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75.722266999999988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329.97613799999999</v>
      </c>
      <c r="L25">
        <v>421.50595199999998</v>
      </c>
      <c r="M25">
        <v>87.548214000000002</v>
      </c>
      <c r="N25">
        <v>114.75196699999999</v>
      </c>
      <c r="O25">
        <v>60.094048000000001</v>
      </c>
      <c r="P25">
        <v>63.675803999999999</v>
      </c>
      <c r="Q25">
        <v>20.980519000000001</v>
      </c>
      <c r="R25">
        <v>40.195877000000003</v>
      </c>
      <c r="S25">
        <v>25.286311999999999</v>
      </c>
      <c r="T25">
        <v>0.53939199999999998</v>
      </c>
      <c r="U25">
        <v>265.48200000000003</v>
      </c>
      <c r="V25">
        <v>19.866385000000001</v>
      </c>
      <c r="W25">
        <v>33.518695000000001</v>
      </c>
      <c r="X25">
        <v>142.08705</v>
      </c>
      <c r="Y25">
        <v>0</v>
      </c>
      <c r="Z25">
        <v>12.62524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8.025563</v>
      </c>
      <c r="AG25">
        <v>41.353591000000002</v>
      </c>
      <c r="AH25">
        <v>39.532516999999999</v>
      </c>
      <c r="AI25">
        <v>0</v>
      </c>
      <c r="AJ25">
        <v>0</v>
      </c>
      <c r="AK25">
        <v>25.578527000000001</v>
      </c>
      <c r="AL25">
        <v>0</v>
      </c>
      <c r="AM25">
        <v>15.743620999999999</v>
      </c>
      <c r="AN25">
        <v>0.66029599999999999</v>
      </c>
      <c r="AO25">
        <v>0</v>
      </c>
      <c r="AP25">
        <v>0</v>
      </c>
      <c r="AQ25">
        <v>40.057167999999997</v>
      </c>
      <c r="AR25">
        <v>50.510207999999999</v>
      </c>
      <c r="AS25">
        <v>30.723559000000002</v>
      </c>
      <c r="AT25">
        <v>10.833688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75.735658999999984</v>
      </c>
      <c r="BA25">
        <f t="shared" si="1"/>
        <v>1976.8879900000002</v>
      </c>
      <c r="BD25">
        <v>6.86</v>
      </c>
      <c r="BE25">
        <v>1.88</v>
      </c>
      <c r="BF25">
        <v>2.12</v>
      </c>
      <c r="BG25">
        <v>1.77</v>
      </c>
      <c r="BH25">
        <v>5.78</v>
      </c>
      <c r="BI25">
        <v>0.83</v>
      </c>
      <c r="BJ25">
        <v>1.67</v>
      </c>
      <c r="BK25">
        <v>1.71</v>
      </c>
      <c r="BL25">
        <v>0</v>
      </c>
      <c r="BM25">
        <v>0.19</v>
      </c>
      <c r="BN25">
        <v>3.37</v>
      </c>
      <c r="BO25">
        <v>1.82</v>
      </c>
      <c r="BP25">
        <v>0.24</v>
      </c>
      <c r="BQ25">
        <v>1.94</v>
      </c>
      <c r="BR25">
        <v>2.11</v>
      </c>
      <c r="BS25">
        <v>1.58</v>
      </c>
      <c r="BT25">
        <v>2.5934300000000001</v>
      </c>
      <c r="BU25">
        <v>1.2924640000000001</v>
      </c>
      <c r="BV25">
        <v>1.943514</v>
      </c>
      <c r="BW25">
        <v>1.871461</v>
      </c>
      <c r="BX25">
        <v>0.94378499999999999</v>
      </c>
      <c r="BY25">
        <v>2.584927</v>
      </c>
      <c r="BZ25">
        <v>1.2786770000000001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3.4121039999999998</v>
      </c>
      <c r="CK25">
        <v>0.900702</v>
      </c>
      <c r="CL25">
        <v>1.8667819999999999</v>
      </c>
      <c r="CM25">
        <v>3.38246</v>
      </c>
      <c r="CN25">
        <v>3.4121049999999999</v>
      </c>
      <c r="CO25">
        <v>4.1358839999999999</v>
      </c>
      <c r="CP25">
        <v>4.101426</v>
      </c>
      <c r="CQ25">
        <v>3.4121049999999999</v>
      </c>
      <c r="CR25">
        <v>0.80499399999999999</v>
      </c>
      <c r="CS25">
        <v>2.690601</v>
      </c>
      <c r="CT25">
        <v>0</v>
      </c>
      <c r="CU25">
        <v>0</v>
      </c>
      <c r="CV25">
        <v>0.31338300000000002</v>
      </c>
      <c r="CW25">
        <v>0.92485499999999998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75.735658999999984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329.97613799999999</v>
      </c>
      <c r="L26">
        <v>421.50595199999998</v>
      </c>
      <c r="M26">
        <v>87.548214000000002</v>
      </c>
      <c r="N26">
        <v>114.75196699999999</v>
      </c>
      <c r="O26">
        <v>60.094048000000001</v>
      </c>
      <c r="P26">
        <v>63.675803999999999</v>
      </c>
      <c r="Q26">
        <v>20.980519000000001</v>
      </c>
      <c r="R26">
        <v>40.195877000000003</v>
      </c>
      <c r="S26">
        <v>25.286311999999999</v>
      </c>
      <c r="T26">
        <v>0.53939199999999998</v>
      </c>
      <c r="U26">
        <v>265.48200000000003</v>
      </c>
      <c r="V26">
        <v>19.866385000000001</v>
      </c>
      <c r="W26">
        <v>33.518695000000001</v>
      </c>
      <c r="X26">
        <v>142.08705</v>
      </c>
      <c r="Y26">
        <v>0</v>
      </c>
      <c r="Z26">
        <v>12.62524</v>
      </c>
      <c r="AA26">
        <v>3.6524540000000001</v>
      </c>
      <c r="AB26">
        <v>3.3417379999999999</v>
      </c>
      <c r="AC26">
        <v>0</v>
      </c>
      <c r="AD26">
        <v>0</v>
      </c>
      <c r="AE26">
        <v>0</v>
      </c>
      <c r="AF26">
        <v>8.025563</v>
      </c>
      <c r="AG26">
        <v>41.353591000000002</v>
      </c>
      <c r="AH26">
        <v>59.298774999999999</v>
      </c>
      <c r="AI26">
        <v>0</v>
      </c>
      <c r="AJ26">
        <v>0</v>
      </c>
      <c r="AK26">
        <v>25.578527000000001</v>
      </c>
      <c r="AL26">
        <v>0</v>
      </c>
      <c r="AM26">
        <v>15.743620999999999</v>
      </c>
      <c r="AN26">
        <v>0.66029599999999999</v>
      </c>
      <c r="AO26">
        <v>0</v>
      </c>
      <c r="AP26">
        <v>0</v>
      </c>
      <c r="AQ26">
        <v>40.057167999999997</v>
      </c>
      <c r="AR26">
        <v>50.510207999999999</v>
      </c>
      <c r="AS26">
        <v>30.723559000000002</v>
      </c>
      <c r="AT26">
        <v>10.833688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76.269562999999977</v>
      </c>
      <c r="BA26">
        <f t="shared" si="1"/>
        <v>2004.1823440000003</v>
      </c>
      <c r="BD26">
        <v>6.86</v>
      </c>
      <c r="BE26">
        <v>1.88</v>
      </c>
      <c r="BF26">
        <v>2.12</v>
      </c>
      <c r="BG26">
        <v>1.77</v>
      </c>
      <c r="BH26">
        <v>5.78</v>
      </c>
      <c r="BI26">
        <v>0.85</v>
      </c>
      <c r="BJ26">
        <v>1.7</v>
      </c>
      <c r="BK26">
        <v>1.71</v>
      </c>
      <c r="BL26">
        <v>0</v>
      </c>
      <c r="BM26">
        <v>0.19</v>
      </c>
      <c r="BN26">
        <v>3.37</v>
      </c>
      <c r="BO26">
        <v>1.82</v>
      </c>
      <c r="BP26">
        <v>0.24</v>
      </c>
      <c r="BQ26">
        <v>1.94</v>
      </c>
      <c r="BR26">
        <v>2.11</v>
      </c>
      <c r="BS26">
        <v>1.58</v>
      </c>
      <c r="BT26">
        <v>2.5934300000000001</v>
      </c>
      <c r="BU26">
        <v>1.2924640000000001</v>
      </c>
      <c r="BV26">
        <v>1.943514</v>
      </c>
      <c r="BW26">
        <v>1.871461</v>
      </c>
      <c r="BX26">
        <v>0.94378499999999999</v>
      </c>
      <c r="BY26">
        <v>2.584927</v>
      </c>
      <c r="BZ26">
        <v>1.2786770000000001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3.4121039999999998</v>
      </c>
      <c r="CK26">
        <v>0.900702</v>
      </c>
      <c r="CL26">
        <v>1.8667819999999999</v>
      </c>
      <c r="CM26">
        <v>3.38246</v>
      </c>
      <c r="CN26">
        <v>3.4121049999999999</v>
      </c>
      <c r="CO26">
        <v>4.1358839999999999</v>
      </c>
      <c r="CP26">
        <v>4.101426</v>
      </c>
      <c r="CQ26">
        <v>3.4121049999999999</v>
      </c>
      <c r="CR26">
        <v>0.80499399999999999</v>
      </c>
      <c r="CS26">
        <v>2.690601</v>
      </c>
      <c r="CT26">
        <v>0</v>
      </c>
      <c r="CU26">
        <v>0.32587300000000002</v>
      </c>
      <c r="CV26">
        <v>0.471414</v>
      </c>
      <c r="CW26">
        <v>0.92485499999999998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76.269562999999977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329.97613799999999</v>
      </c>
      <c r="L27">
        <v>421.50595199999998</v>
      </c>
      <c r="M27">
        <v>87.548214000000002</v>
      </c>
      <c r="N27">
        <v>114.75196699999999</v>
      </c>
      <c r="O27">
        <v>60.094048000000001</v>
      </c>
      <c r="P27">
        <v>63.675803999999999</v>
      </c>
      <c r="Q27">
        <v>20.797511</v>
      </c>
      <c r="R27">
        <v>40.195877000000003</v>
      </c>
      <c r="S27">
        <v>25.286311999999999</v>
      </c>
      <c r="T27">
        <v>0.53939199999999998</v>
      </c>
      <c r="U27">
        <v>265.48200000000003</v>
      </c>
      <c r="V27">
        <v>19.866385000000001</v>
      </c>
      <c r="W27">
        <v>33.518695000000001</v>
      </c>
      <c r="X27">
        <v>142.08705</v>
      </c>
      <c r="Y27">
        <v>0</v>
      </c>
      <c r="Z27">
        <v>12.62524</v>
      </c>
      <c r="AA27">
        <v>13.468425999999999</v>
      </c>
      <c r="AB27">
        <v>13.099608999999999</v>
      </c>
      <c r="AC27">
        <v>7.6229789999999999</v>
      </c>
      <c r="AD27">
        <v>0</v>
      </c>
      <c r="AE27">
        <v>0</v>
      </c>
      <c r="AF27">
        <v>8.025563</v>
      </c>
      <c r="AG27">
        <v>41.353591000000002</v>
      </c>
      <c r="AH27">
        <v>65.887528000000003</v>
      </c>
      <c r="AI27">
        <v>3.8103340000000001</v>
      </c>
      <c r="AJ27">
        <v>0</v>
      </c>
      <c r="AK27">
        <v>25.578527000000001</v>
      </c>
      <c r="AL27">
        <v>0</v>
      </c>
      <c r="AM27">
        <v>15.743620999999999</v>
      </c>
      <c r="AN27">
        <v>0.66029599999999999</v>
      </c>
      <c r="AO27">
        <v>0</v>
      </c>
      <c r="AP27">
        <v>0</v>
      </c>
      <c r="AQ27">
        <v>36.242199999999997</v>
      </c>
      <c r="AR27">
        <v>45.193344000000003</v>
      </c>
      <c r="AS27">
        <v>30.723559000000002</v>
      </c>
      <c r="AT27">
        <v>10.833688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80.791755000000009</v>
      </c>
      <c r="BA27">
        <f t="shared" si="1"/>
        <v>2036.9856050000001</v>
      </c>
      <c r="BD27">
        <v>6.86</v>
      </c>
      <c r="BE27">
        <v>1.88</v>
      </c>
      <c r="BF27">
        <v>2.92</v>
      </c>
      <c r="BG27">
        <v>1.77</v>
      </c>
      <c r="BH27">
        <v>9</v>
      </c>
      <c r="BI27">
        <v>0.8</v>
      </c>
      <c r="BJ27">
        <v>1.7</v>
      </c>
      <c r="BK27">
        <v>1.76</v>
      </c>
      <c r="BL27">
        <v>0</v>
      </c>
      <c r="BM27">
        <v>0.19</v>
      </c>
      <c r="BN27">
        <v>3.44</v>
      </c>
      <c r="BO27">
        <v>1.82</v>
      </c>
      <c r="BP27">
        <v>0.24</v>
      </c>
      <c r="BQ27">
        <v>1.94</v>
      </c>
      <c r="BR27">
        <v>2.11</v>
      </c>
      <c r="BS27">
        <v>1.58</v>
      </c>
      <c r="BT27">
        <v>2.5934300000000001</v>
      </c>
      <c r="BU27">
        <v>1.2924640000000001</v>
      </c>
      <c r="BV27">
        <v>1.943514</v>
      </c>
      <c r="BW27">
        <v>1.871461</v>
      </c>
      <c r="BX27">
        <v>0.94378499999999999</v>
      </c>
      <c r="BY27">
        <v>2.584927</v>
      </c>
      <c r="BZ27">
        <v>1.2786770000000001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3.4121039999999998</v>
      </c>
      <c r="CK27">
        <v>0.900702</v>
      </c>
      <c r="CL27">
        <v>1.8667819999999999</v>
      </c>
      <c r="CM27">
        <v>3.38246</v>
      </c>
      <c r="CN27">
        <v>3.4121049999999999</v>
      </c>
      <c r="CO27">
        <v>4.1358839999999999</v>
      </c>
      <c r="CP27">
        <v>4.101426</v>
      </c>
      <c r="CQ27">
        <v>3.4121049999999999</v>
      </c>
      <c r="CR27">
        <v>0.80499399999999999</v>
      </c>
      <c r="CS27">
        <v>2.690601</v>
      </c>
      <c r="CT27">
        <v>5.2749999999999998E-2</v>
      </c>
      <c r="CU27">
        <v>0.65174600000000005</v>
      </c>
      <c r="CV27">
        <v>0.52498299999999998</v>
      </c>
      <c r="CW27">
        <v>0.92485499999999998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80.791755000000009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329.97613799999999</v>
      </c>
      <c r="L28">
        <v>421.50595199999998</v>
      </c>
      <c r="M28">
        <v>87.548214000000002</v>
      </c>
      <c r="N28">
        <v>114.75196699999999</v>
      </c>
      <c r="O28">
        <v>60.094048000000001</v>
      </c>
      <c r="P28">
        <v>63.675803999999999</v>
      </c>
      <c r="Q28">
        <v>20.797511</v>
      </c>
      <c r="R28">
        <v>40.195877000000003</v>
      </c>
      <c r="S28">
        <v>25.084040000000002</v>
      </c>
      <c r="T28">
        <v>0.53939199999999998</v>
      </c>
      <c r="U28">
        <v>265.48200000000003</v>
      </c>
      <c r="V28">
        <v>19.866385000000001</v>
      </c>
      <c r="W28">
        <v>33.518695000000001</v>
      </c>
      <c r="X28">
        <v>142.08705</v>
      </c>
      <c r="Y28">
        <v>0</v>
      </c>
      <c r="Z28">
        <v>12.62524</v>
      </c>
      <c r="AA28">
        <v>17.12088</v>
      </c>
      <c r="AB28">
        <v>26.332886999999999</v>
      </c>
      <c r="AC28">
        <v>15.245958</v>
      </c>
      <c r="AD28">
        <v>9.0827799999999996</v>
      </c>
      <c r="AE28">
        <v>0</v>
      </c>
      <c r="AF28">
        <v>8.025563</v>
      </c>
      <c r="AG28">
        <v>41.353591000000002</v>
      </c>
      <c r="AH28">
        <v>92.524914999999993</v>
      </c>
      <c r="AI28">
        <v>16.511447</v>
      </c>
      <c r="AJ28">
        <v>0</v>
      </c>
      <c r="AK28">
        <v>25.578527000000001</v>
      </c>
      <c r="AL28">
        <v>0</v>
      </c>
      <c r="AM28">
        <v>15.743620999999999</v>
      </c>
      <c r="AN28">
        <v>0.66029599999999999</v>
      </c>
      <c r="AO28">
        <v>0</v>
      </c>
      <c r="AP28">
        <v>0</v>
      </c>
      <c r="AQ28">
        <v>40.057167999999997</v>
      </c>
      <c r="AR28">
        <v>45.193344000000003</v>
      </c>
      <c r="AS28">
        <v>30.723559000000002</v>
      </c>
      <c r="AT28">
        <v>10.833688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81.98639399999999</v>
      </c>
      <c r="BA28">
        <f t="shared" si="1"/>
        <v>2114.7229310000002</v>
      </c>
      <c r="BD28">
        <v>6.86</v>
      </c>
      <c r="BE28">
        <v>1.88</v>
      </c>
      <c r="BF28">
        <v>2.92</v>
      </c>
      <c r="BG28">
        <v>1.77</v>
      </c>
      <c r="BH28">
        <v>9</v>
      </c>
      <c r="BI28">
        <v>0.8</v>
      </c>
      <c r="BJ28">
        <v>1.7</v>
      </c>
      <c r="BK28">
        <v>1.76</v>
      </c>
      <c r="BL28">
        <v>0</v>
      </c>
      <c r="BM28">
        <v>0.19</v>
      </c>
      <c r="BN28">
        <v>3.44</v>
      </c>
      <c r="BO28">
        <v>1.82</v>
      </c>
      <c r="BP28">
        <v>0.24</v>
      </c>
      <c r="BQ28">
        <v>1.94</v>
      </c>
      <c r="BR28">
        <v>2.11</v>
      </c>
      <c r="BS28">
        <v>1.58</v>
      </c>
      <c r="BT28">
        <v>2.5934300000000001</v>
      </c>
      <c r="BU28">
        <v>1.2924640000000001</v>
      </c>
      <c r="BV28">
        <v>1.943514</v>
      </c>
      <c r="BW28">
        <v>1.871461</v>
      </c>
      <c r="BX28">
        <v>0.94378499999999999</v>
      </c>
      <c r="BY28">
        <v>2.584927</v>
      </c>
      <c r="BZ28">
        <v>1.2786770000000001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3.4121039999999998</v>
      </c>
      <c r="CK28">
        <v>0.900702</v>
      </c>
      <c r="CL28">
        <v>1.8667819999999999</v>
      </c>
      <c r="CM28">
        <v>3.38246</v>
      </c>
      <c r="CN28">
        <v>3.4121049999999999</v>
      </c>
      <c r="CO28">
        <v>4.1358839999999999</v>
      </c>
      <c r="CP28">
        <v>4.101426</v>
      </c>
      <c r="CQ28">
        <v>3.4121049999999999</v>
      </c>
      <c r="CR28">
        <v>0.80499399999999999</v>
      </c>
      <c r="CS28">
        <v>2.690601</v>
      </c>
      <c r="CT28">
        <v>0.47773199999999999</v>
      </c>
      <c r="CU28">
        <v>1.209803</v>
      </c>
      <c r="CV28">
        <v>0.73658299999999999</v>
      </c>
      <c r="CW28">
        <v>0.92485499999999998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81.98639399999999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329.97613799999999</v>
      </c>
      <c r="L29">
        <v>421.50595199999998</v>
      </c>
      <c r="M29">
        <v>87.548214000000002</v>
      </c>
      <c r="N29">
        <v>114.75196699999999</v>
      </c>
      <c r="O29">
        <v>60.094048000000001</v>
      </c>
      <c r="P29">
        <v>63.675803999999999</v>
      </c>
      <c r="Q29">
        <v>20.797511</v>
      </c>
      <c r="R29">
        <v>40.195877000000003</v>
      </c>
      <c r="S29">
        <v>25.084040000000002</v>
      </c>
      <c r="T29">
        <v>0.53939199999999998</v>
      </c>
      <c r="U29">
        <v>265.48200000000003</v>
      </c>
      <c r="V29">
        <v>19.866385000000001</v>
      </c>
      <c r="W29">
        <v>33.518695000000001</v>
      </c>
      <c r="X29">
        <v>142.08705</v>
      </c>
      <c r="Y29">
        <v>0</v>
      </c>
      <c r="Z29">
        <v>12.62524</v>
      </c>
      <c r="AA29">
        <v>27.064686999999999</v>
      </c>
      <c r="AB29">
        <v>39.619633</v>
      </c>
      <c r="AC29">
        <v>28.996542999999999</v>
      </c>
      <c r="AD29">
        <v>18.165558999999998</v>
      </c>
      <c r="AE29">
        <v>0</v>
      </c>
      <c r="AF29">
        <v>16.638362999999998</v>
      </c>
      <c r="AG29">
        <v>41.353591000000002</v>
      </c>
      <c r="AH29">
        <v>116.24442500000001</v>
      </c>
      <c r="AI29">
        <v>16.511447</v>
      </c>
      <c r="AJ29">
        <v>0</v>
      </c>
      <c r="AK29">
        <v>25.578527000000001</v>
      </c>
      <c r="AL29">
        <v>0</v>
      </c>
      <c r="AM29">
        <v>15.743620999999999</v>
      </c>
      <c r="AN29">
        <v>0.66029599999999999</v>
      </c>
      <c r="AO29">
        <v>0</v>
      </c>
      <c r="AP29">
        <v>0</v>
      </c>
      <c r="AQ29">
        <v>40.057167999999997</v>
      </c>
      <c r="AR29">
        <v>45.193344000000003</v>
      </c>
      <c r="AS29">
        <v>30.723559000000002</v>
      </c>
      <c r="AT29">
        <v>10.833688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82.816382999999988</v>
      </c>
      <c r="BA29">
        <f t="shared" si="1"/>
        <v>2193.9491470000007</v>
      </c>
      <c r="BD29">
        <v>6.86</v>
      </c>
      <c r="BE29">
        <v>1.88</v>
      </c>
      <c r="BF29">
        <v>2.92</v>
      </c>
      <c r="BG29">
        <v>1.77</v>
      </c>
      <c r="BH29">
        <v>9</v>
      </c>
      <c r="BI29">
        <v>0.8</v>
      </c>
      <c r="BJ29">
        <v>1.7</v>
      </c>
      <c r="BK29">
        <v>1.76</v>
      </c>
      <c r="BL29">
        <v>0</v>
      </c>
      <c r="BM29">
        <v>0.19</v>
      </c>
      <c r="BN29">
        <v>3.44</v>
      </c>
      <c r="BO29">
        <v>1.82</v>
      </c>
      <c r="BP29">
        <v>0.24</v>
      </c>
      <c r="BQ29">
        <v>1.94</v>
      </c>
      <c r="BR29">
        <v>2.11</v>
      </c>
      <c r="BS29">
        <v>1.58</v>
      </c>
      <c r="BT29">
        <v>2.5934300000000001</v>
      </c>
      <c r="BU29">
        <v>1.2924640000000001</v>
      </c>
      <c r="BV29">
        <v>1.9331199999999999</v>
      </c>
      <c r="BW29">
        <v>1.871461</v>
      </c>
      <c r="BX29">
        <v>0.94378499999999999</v>
      </c>
      <c r="BY29">
        <v>2.584927</v>
      </c>
      <c r="BZ29">
        <v>1.2786770000000001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3.4121039999999998</v>
      </c>
      <c r="CK29">
        <v>0.900702</v>
      </c>
      <c r="CL29">
        <v>1.8667819999999999</v>
      </c>
      <c r="CM29">
        <v>3.38246</v>
      </c>
      <c r="CN29">
        <v>3.4121049999999999</v>
      </c>
      <c r="CO29">
        <v>4.1358839999999999</v>
      </c>
      <c r="CP29">
        <v>4.101426</v>
      </c>
      <c r="CQ29">
        <v>3.4121049999999999</v>
      </c>
      <c r="CR29">
        <v>0.80499399999999999</v>
      </c>
      <c r="CS29">
        <v>2.690601</v>
      </c>
      <c r="CT29">
        <v>0.95546399999999998</v>
      </c>
      <c r="CU29">
        <v>1.3849590000000001</v>
      </c>
      <c r="CV29">
        <v>0.92407799999999995</v>
      </c>
      <c r="CW29">
        <v>0.92485499999999998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82.816382999999988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329.97613799999999</v>
      </c>
      <c r="L30">
        <v>421.50595199999998</v>
      </c>
      <c r="M30">
        <v>87.548214000000002</v>
      </c>
      <c r="N30">
        <v>114.75196699999999</v>
      </c>
      <c r="O30">
        <v>60.094048000000001</v>
      </c>
      <c r="P30">
        <v>63.675803999999999</v>
      </c>
      <c r="Q30">
        <v>20.797511</v>
      </c>
      <c r="R30">
        <v>40.195877000000003</v>
      </c>
      <c r="S30">
        <v>25.084040000000002</v>
      </c>
      <c r="T30">
        <v>0.53939199999999998</v>
      </c>
      <c r="U30">
        <v>265.48200000000003</v>
      </c>
      <c r="V30">
        <v>19.866385000000001</v>
      </c>
      <c r="W30">
        <v>33.518695000000001</v>
      </c>
      <c r="X30">
        <v>142.08705</v>
      </c>
      <c r="Y30">
        <v>0</v>
      </c>
      <c r="Z30">
        <v>12.62524</v>
      </c>
      <c r="AA30">
        <v>27.064686999999999</v>
      </c>
      <c r="AB30">
        <v>39.619633</v>
      </c>
      <c r="AC30">
        <v>28.996542999999999</v>
      </c>
      <c r="AD30">
        <v>27.248339000000001</v>
      </c>
      <c r="AE30">
        <v>0</v>
      </c>
      <c r="AF30">
        <v>16.638362999999998</v>
      </c>
      <c r="AG30">
        <v>41.353591000000002</v>
      </c>
      <c r="AH30">
        <v>116.24442500000001</v>
      </c>
      <c r="AI30">
        <v>16.511447</v>
      </c>
      <c r="AJ30">
        <v>0</v>
      </c>
      <c r="AK30">
        <v>25.578527000000001</v>
      </c>
      <c r="AL30">
        <v>0</v>
      </c>
      <c r="AM30">
        <v>15.743620999999999</v>
      </c>
      <c r="AN30">
        <v>0.66029599999999999</v>
      </c>
      <c r="AO30">
        <v>0</v>
      </c>
      <c r="AP30">
        <v>0</v>
      </c>
      <c r="AQ30">
        <v>40.057167999999997</v>
      </c>
      <c r="AR30">
        <v>45.193344000000003</v>
      </c>
      <c r="AS30">
        <v>30.723559000000002</v>
      </c>
      <c r="AT30">
        <v>10.833688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83.044494999999998</v>
      </c>
      <c r="BA30">
        <f t="shared" si="1"/>
        <v>2203.2600390000007</v>
      </c>
      <c r="BD30">
        <v>6.86</v>
      </c>
      <c r="BE30">
        <v>1.88</v>
      </c>
      <c r="BF30">
        <v>2.92</v>
      </c>
      <c r="BG30">
        <v>1.77</v>
      </c>
      <c r="BH30">
        <v>9</v>
      </c>
      <c r="BI30">
        <v>0.8</v>
      </c>
      <c r="BJ30">
        <v>1.7</v>
      </c>
      <c r="BK30">
        <v>1.76</v>
      </c>
      <c r="BL30">
        <v>0</v>
      </c>
      <c r="BM30">
        <v>0.19</v>
      </c>
      <c r="BN30">
        <v>3.44</v>
      </c>
      <c r="BO30">
        <v>1.82</v>
      </c>
      <c r="BP30">
        <v>0.24</v>
      </c>
      <c r="BQ30">
        <v>1.94</v>
      </c>
      <c r="BR30">
        <v>2.11</v>
      </c>
      <c r="BS30">
        <v>1.58</v>
      </c>
      <c r="BT30">
        <v>2.5934300000000001</v>
      </c>
      <c r="BU30">
        <v>1.2924640000000001</v>
      </c>
      <c r="BV30">
        <v>1.9331199999999999</v>
      </c>
      <c r="BW30">
        <v>1.871461</v>
      </c>
      <c r="BX30">
        <v>0.94378499999999999</v>
      </c>
      <c r="BY30">
        <v>2.584927</v>
      </c>
      <c r="BZ30">
        <v>1.2786770000000001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3.4121039999999998</v>
      </c>
      <c r="CK30">
        <v>0.900702</v>
      </c>
      <c r="CL30">
        <v>1.8667819999999999</v>
      </c>
      <c r="CM30">
        <v>3.38246</v>
      </c>
      <c r="CN30">
        <v>3.4121049999999999</v>
      </c>
      <c r="CO30">
        <v>4.1358839999999999</v>
      </c>
      <c r="CP30">
        <v>4.101426</v>
      </c>
      <c r="CQ30">
        <v>3.4121049999999999</v>
      </c>
      <c r="CR30">
        <v>0.80499399999999999</v>
      </c>
      <c r="CS30">
        <v>2.690601</v>
      </c>
      <c r="CT30">
        <v>0.95546399999999998</v>
      </c>
      <c r="CU30">
        <v>1.6130709999999999</v>
      </c>
      <c r="CV30">
        <v>0.92407799999999995</v>
      </c>
      <c r="CW30">
        <v>0.92485499999999998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83.044494999999998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329.97613799999999</v>
      </c>
      <c r="L31">
        <v>421.50595199999998</v>
      </c>
      <c r="M31">
        <v>87.548214000000002</v>
      </c>
      <c r="N31">
        <v>114.75196699999999</v>
      </c>
      <c r="O31">
        <v>60.094048000000001</v>
      </c>
      <c r="P31">
        <v>63.675803999999999</v>
      </c>
      <c r="Q31">
        <v>20.797511</v>
      </c>
      <c r="R31">
        <v>40.195877000000003</v>
      </c>
      <c r="S31">
        <v>25.084040000000002</v>
      </c>
      <c r="T31">
        <v>0.53939199999999998</v>
      </c>
      <c r="U31">
        <v>265.48200000000003</v>
      </c>
      <c r="V31">
        <v>19.866385000000001</v>
      </c>
      <c r="W31">
        <v>33.518695000000001</v>
      </c>
      <c r="X31">
        <v>142.08705</v>
      </c>
      <c r="Y31">
        <v>0</v>
      </c>
      <c r="Z31">
        <v>12.62524</v>
      </c>
      <c r="AA31">
        <v>27.064686999999999</v>
      </c>
      <c r="AB31">
        <v>39.619633</v>
      </c>
      <c r="AC31">
        <v>28.996542999999999</v>
      </c>
      <c r="AD31">
        <v>27.248339000000001</v>
      </c>
      <c r="AE31">
        <v>0</v>
      </c>
      <c r="AF31">
        <v>16.638362999999998</v>
      </c>
      <c r="AG31">
        <v>41.353591000000002</v>
      </c>
      <c r="AH31">
        <v>116.24442500000001</v>
      </c>
      <c r="AI31">
        <v>16.511447</v>
      </c>
      <c r="AJ31">
        <v>0</v>
      </c>
      <c r="AK31">
        <v>25.578527000000001</v>
      </c>
      <c r="AL31">
        <v>0</v>
      </c>
      <c r="AM31">
        <v>15.743620999999999</v>
      </c>
      <c r="AN31">
        <v>0.66029599999999999</v>
      </c>
      <c r="AO31">
        <v>0</v>
      </c>
      <c r="AP31">
        <v>0.74031599999999997</v>
      </c>
      <c r="AQ31">
        <v>40.057167999999997</v>
      </c>
      <c r="AR31">
        <v>50.510207999999999</v>
      </c>
      <c r="AS31">
        <v>30.723559000000002</v>
      </c>
      <c r="AT31">
        <v>10.833688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83.014494999999997</v>
      </c>
      <c r="BA31">
        <f t="shared" si="1"/>
        <v>2209.2872190000007</v>
      </c>
      <c r="BD31">
        <v>6.86</v>
      </c>
      <c r="BE31">
        <v>1.88</v>
      </c>
      <c r="BF31">
        <v>2.92</v>
      </c>
      <c r="BG31">
        <v>1.77</v>
      </c>
      <c r="BH31">
        <v>9</v>
      </c>
      <c r="BI31">
        <v>0.79</v>
      </c>
      <c r="BJ31">
        <v>1.68</v>
      </c>
      <c r="BK31">
        <v>1.76</v>
      </c>
      <c r="BL31">
        <v>0</v>
      </c>
      <c r="BM31">
        <v>0.19</v>
      </c>
      <c r="BN31">
        <v>3.44</v>
      </c>
      <c r="BO31">
        <v>1.82</v>
      </c>
      <c r="BP31">
        <v>0.24</v>
      </c>
      <c r="BQ31">
        <v>1.94</v>
      </c>
      <c r="BR31">
        <v>2.11</v>
      </c>
      <c r="BS31">
        <v>1.58</v>
      </c>
      <c r="BT31">
        <v>2.5934300000000001</v>
      </c>
      <c r="BU31">
        <v>1.2924640000000001</v>
      </c>
      <c r="BV31">
        <v>1.9331199999999999</v>
      </c>
      <c r="BW31">
        <v>1.871461</v>
      </c>
      <c r="BX31">
        <v>0.94378499999999999</v>
      </c>
      <c r="BY31">
        <v>2.584927</v>
      </c>
      <c r="BZ31">
        <v>1.2786770000000001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3.4121039999999998</v>
      </c>
      <c r="CK31">
        <v>0.900702</v>
      </c>
      <c r="CL31">
        <v>1.8667819999999999</v>
      </c>
      <c r="CM31">
        <v>3.38246</v>
      </c>
      <c r="CN31">
        <v>3.4121049999999999</v>
      </c>
      <c r="CO31">
        <v>4.1358839999999999</v>
      </c>
      <c r="CP31">
        <v>4.101426</v>
      </c>
      <c r="CQ31">
        <v>3.4121049999999999</v>
      </c>
      <c r="CR31">
        <v>0.80499399999999999</v>
      </c>
      <c r="CS31">
        <v>2.690601</v>
      </c>
      <c r="CT31">
        <v>0.95546399999999998</v>
      </c>
      <c r="CU31">
        <v>1.6130709999999999</v>
      </c>
      <c r="CV31">
        <v>0.92407799999999995</v>
      </c>
      <c r="CW31">
        <v>0.92485499999999998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83.014494999999997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329.97613799999999</v>
      </c>
      <c r="L32">
        <v>421.50595199999998</v>
      </c>
      <c r="M32">
        <v>87.548214000000002</v>
      </c>
      <c r="N32">
        <v>114.75196699999999</v>
      </c>
      <c r="O32">
        <v>60.094048000000001</v>
      </c>
      <c r="P32">
        <v>63.675803999999999</v>
      </c>
      <c r="Q32">
        <v>20.797511</v>
      </c>
      <c r="R32">
        <v>40.195877000000003</v>
      </c>
      <c r="S32">
        <v>25.084040000000002</v>
      </c>
      <c r="T32">
        <v>0.53939199999999998</v>
      </c>
      <c r="U32">
        <v>265.48200000000003</v>
      </c>
      <c r="V32">
        <v>19.866385000000001</v>
      </c>
      <c r="W32">
        <v>33.518695000000001</v>
      </c>
      <c r="X32">
        <v>142.08705</v>
      </c>
      <c r="Y32">
        <v>0</v>
      </c>
      <c r="Z32">
        <v>12.62524</v>
      </c>
      <c r="AA32">
        <v>27.064686999999999</v>
      </c>
      <c r="AB32">
        <v>39.619633</v>
      </c>
      <c r="AC32">
        <v>28.996542999999999</v>
      </c>
      <c r="AD32">
        <v>27.248339000000001</v>
      </c>
      <c r="AE32">
        <v>0</v>
      </c>
      <c r="AF32">
        <v>16.638362999999998</v>
      </c>
      <c r="AG32">
        <v>41.353591000000002</v>
      </c>
      <c r="AH32">
        <v>116.24442500000001</v>
      </c>
      <c r="AI32">
        <v>16.511447</v>
      </c>
      <c r="AJ32">
        <v>0</v>
      </c>
      <c r="AK32">
        <v>25.578527000000001</v>
      </c>
      <c r="AL32">
        <v>0</v>
      </c>
      <c r="AM32">
        <v>15.743620999999999</v>
      </c>
      <c r="AN32">
        <v>0.66029599999999999</v>
      </c>
      <c r="AO32">
        <v>0</v>
      </c>
      <c r="AP32">
        <v>0.74031599999999997</v>
      </c>
      <c r="AQ32">
        <v>40.057167999999997</v>
      </c>
      <c r="AR32">
        <v>50.510207999999999</v>
      </c>
      <c r="AS32">
        <v>30.723559000000002</v>
      </c>
      <c r="AT32">
        <v>10.833688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83.014494999999997</v>
      </c>
      <c r="BA32">
        <f t="shared" si="1"/>
        <v>2209.2872190000007</v>
      </c>
      <c r="BD32">
        <v>6.86</v>
      </c>
      <c r="BE32">
        <v>1.88</v>
      </c>
      <c r="BF32">
        <v>2.92</v>
      </c>
      <c r="BG32">
        <v>1.77</v>
      </c>
      <c r="BH32">
        <v>9</v>
      </c>
      <c r="BI32">
        <v>0.79</v>
      </c>
      <c r="BJ32">
        <v>1.68</v>
      </c>
      <c r="BK32">
        <v>1.76</v>
      </c>
      <c r="BL32">
        <v>0</v>
      </c>
      <c r="BM32">
        <v>0.19</v>
      </c>
      <c r="BN32">
        <v>3.44</v>
      </c>
      <c r="BO32">
        <v>1.82</v>
      </c>
      <c r="BP32">
        <v>0.24</v>
      </c>
      <c r="BQ32">
        <v>1.94</v>
      </c>
      <c r="BR32">
        <v>2.11</v>
      </c>
      <c r="BS32">
        <v>1.58</v>
      </c>
      <c r="BT32">
        <v>2.5934300000000001</v>
      </c>
      <c r="BU32">
        <v>1.2924640000000001</v>
      </c>
      <c r="BV32">
        <v>1.9331199999999999</v>
      </c>
      <c r="BW32">
        <v>1.871461</v>
      </c>
      <c r="BX32">
        <v>0.94378499999999999</v>
      </c>
      <c r="BY32">
        <v>2.584927</v>
      </c>
      <c r="BZ32">
        <v>1.2786770000000001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3.4121039999999998</v>
      </c>
      <c r="CK32">
        <v>0.900702</v>
      </c>
      <c r="CL32">
        <v>1.8667819999999999</v>
      </c>
      <c r="CM32">
        <v>3.38246</v>
      </c>
      <c r="CN32">
        <v>3.4121049999999999</v>
      </c>
      <c r="CO32">
        <v>4.1358839999999999</v>
      </c>
      <c r="CP32">
        <v>4.101426</v>
      </c>
      <c r="CQ32">
        <v>3.4121049999999999</v>
      </c>
      <c r="CR32">
        <v>0.80499399999999999</v>
      </c>
      <c r="CS32">
        <v>2.690601</v>
      </c>
      <c r="CT32">
        <v>0.95546399999999998</v>
      </c>
      <c r="CU32">
        <v>1.6130709999999999</v>
      </c>
      <c r="CV32">
        <v>0.92407799999999995</v>
      </c>
      <c r="CW32">
        <v>0.92485499999999998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83.014494999999997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329.97613799999999</v>
      </c>
      <c r="L33">
        <v>421.50595199999998</v>
      </c>
      <c r="M33">
        <v>87.548214000000002</v>
      </c>
      <c r="N33">
        <v>114.75196699999999</v>
      </c>
      <c r="O33">
        <v>60.094048000000001</v>
      </c>
      <c r="P33">
        <v>63.675803999999999</v>
      </c>
      <c r="Q33">
        <v>20.797511</v>
      </c>
      <c r="R33">
        <v>40.195877000000003</v>
      </c>
      <c r="S33">
        <v>25.084040000000002</v>
      </c>
      <c r="T33">
        <v>0.53939199999999998</v>
      </c>
      <c r="U33">
        <v>265.48200000000003</v>
      </c>
      <c r="V33">
        <v>19.866385000000001</v>
      </c>
      <c r="W33">
        <v>33.518695000000001</v>
      </c>
      <c r="X33">
        <v>142.08705</v>
      </c>
      <c r="Y33">
        <v>0</v>
      </c>
      <c r="Z33">
        <v>12.62524</v>
      </c>
      <c r="AA33">
        <v>27.064686999999999</v>
      </c>
      <c r="AB33">
        <v>39.619633</v>
      </c>
      <c r="AC33">
        <v>28.996542999999999</v>
      </c>
      <c r="AD33">
        <v>27.248339000000001</v>
      </c>
      <c r="AE33">
        <v>0</v>
      </c>
      <c r="AF33">
        <v>16.638362999999998</v>
      </c>
      <c r="AG33">
        <v>41.353591000000002</v>
      </c>
      <c r="AH33">
        <v>116.24442500000001</v>
      </c>
      <c r="AI33">
        <v>16.511447</v>
      </c>
      <c r="AJ33">
        <v>0</v>
      </c>
      <c r="AK33">
        <v>25.578527000000001</v>
      </c>
      <c r="AL33">
        <v>0</v>
      </c>
      <c r="AM33">
        <v>15.743620999999999</v>
      </c>
      <c r="AN33">
        <v>0.66029599999999999</v>
      </c>
      <c r="AO33">
        <v>0</v>
      </c>
      <c r="AP33">
        <v>0.74031599999999997</v>
      </c>
      <c r="AQ33">
        <v>40.057167999999997</v>
      </c>
      <c r="AR33">
        <v>45.193344000000003</v>
      </c>
      <c r="AS33">
        <v>30.723559000000002</v>
      </c>
      <c r="AT33">
        <v>10.833688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82.611226999999985</v>
      </c>
      <c r="BA33">
        <f t="shared" si="1"/>
        <v>2203.5670870000004</v>
      </c>
      <c r="BD33">
        <v>6.86</v>
      </c>
      <c r="BE33">
        <v>1.88</v>
      </c>
      <c r="BF33">
        <v>2.92</v>
      </c>
      <c r="BG33">
        <v>1.77</v>
      </c>
      <c r="BH33">
        <v>9</v>
      </c>
      <c r="BI33">
        <v>0.79</v>
      </c>
      <c r="BJ33">
        <v>1.68</v>
      </c>
      <c r="BK33">
        <v>1.76</v>
      </c>
      <c r="BL33">
        <v>0</v>
      </c>
      <c r="BM33">
        <v>0.19</v>
      </c>
      <c r="BN33">
        <v>3.44</v>
      </c>
      <c r="BO33">
        <v>1.82</v>
      </c>
      <c r="BP33">
        <v>0.24</v>
      </c>
      <c r="BQ33">
        <v>1.94</v>
      </c>
      <c r="BR33">
        <v>2.11</v>
      </c>
      <c r="BS33">
        <v>1.58</v>
      </c>
      <c r="BT33">
        <v>2.5934300000000001</v>
      </c>
      <c r="BU33">
        <v>1.2924640000000001</v>
      </c>
      <c r="BV33">
        <v>1.9331199999999999</v>
      </c>
      <c r="BW33">
        <v>1.871461</v>
      </c>
      <c r="BX33">
        <v>0.94378499999999999</v>
      </c>
      <c r="BY33">
        <v>2.584927</v>
      </c>
      <c r="BZ33">
        <v>1.2786770000000001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3.4121039999999998</v>
      </c>
      <c r="CK33">
        <v>0.900702</v>
      </c>
      <c r="CL33">
        <v>1.8667819999999999</v>
      </c>
      <c r="CM33">
        <v>3.38246</v>
      </c>
      <c r="CN33">
        <v>3.4121049999999999</v>
      </c>
      <c r="CO33">
        <v>4.1358839999999999</v>
      </c>
      <c r="CP33">
        <v>4.101426</v>
      </c>
      <c r="CQ33">
        <v>3.4121049999999999</v>
      </c>
      <c r="CR33">
        <v>0.80499399999999999</v>
      </c>
      <c r="CS33">
        <v>2.690601</v>
      </c>
      <c r="CT33">
        <v>0.95546399999999998</v>
      </c>
      <c r="CU33">
        <v>1.209803</v>
      </c>
      <c r="CV33">
        <v>0.92407799999999995</v>
      </c>
      <c r="CW33">
        <v>0.92485499999999998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82.611226999999985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329.97613799999999</v>
      </c>
      <c r="L34">
        <v>421.50595199999998</v>
      </c>
      <c r="M34">
        <v>87.548214000000002</v>
      </c>
      <c r="N34">
        <v>114.75196699999999</v>
      </c>
      <c r="O34">
        <v>60.094048000000001</v>
      </c>
      <c r="P34">
        <v>63.675803999999999</v>
      </c>
      <c r="Q34">
        <v>20.797511</v>
      </c>
      <c r="R34">
        <v>40.195877000000003</v>
      </c>
      <c r="S34">
        <v>25.084040000000002</v>
      </c>
      <c r="T34">
        <v>0.53939199999999998</v>
      </c>
      <c r="U34">
        <v>265.48200000000003</v>
      </c>
      <c r="V34">
        <v>19.866385000000001</v>
      </c>
      <c r="W34">
        <v>33.518695000000001</v>
      </c>
      <c r="X34">
        <v>142.08705</v>
      </c>
      <c r="Y34">
        <v>0</v>
      </c>
      <c r="Z34">
        <v>12.62524</v>
      </c>
      <c r="AA34">
        <v>27.064686999999999</v>
      </c>
      <c r="AB34">
        <v>39.619633</v>
      </c>
      <c r="AC34">
        <v>28.996542999999999</v>
      </c>
      <c r="AD34">
        <v>27.248339000000001</v>
      </c>
      <c r="AE34">
        <v>0</v>
      </c>
      <c r="AF34">
        <v>16.638362999999998</v>
      </c>
      <c r="AG34">
        <v>41.353591000000002</v>
      </c>
      <c r="AH34">
        <v>116.24442500000001</v>
      </c>
      <c r="AI34">
        <v>3.8103340000000001</v>
      </c>
      <c r="AJ34">
        <v>0</v>
      </c>
      <c r="AK34">
        <v>25.578527000000001</v>
      </c>
      <c r="AL34">
        <v>0</v>
      </c>
      <c r="AM34">
        <v>15.743620999999999</v>
      </c>
      <c r="AN34">
        <v>0.66029599999999999</v>
      </c>
      <c r="AO34">
        <v>0</v>
      </c>
      <c r="AP34">
        <v>0.98708700000000005</v>
      </c>
      <c r="AQ34">
        <v>40.057167999999997</v>
      </c>
      <c r="AR34">
        <v>45.193344000000003</v>
      </c>
      <c r="AS34">
        <v>30.723559000000002</v>
      </c>
      <c r="AT34">
        <v>10.833688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82.611226999999985</v>
      </c>
      <c r="BA34">
        <f t="shared" si="1"/>
        <v>2191.1127450000004</v>
      </c>
      <c r="BD34">
        <v>6.86</v>
      </c>
      <c r="BE34">
        <v>1.88</v>
      </c>
      <c r="BF34">
        <v>2.92</v>
      </c>
      <c r="BG34">
        <v>1.77</v>
      </c>
      <c r="BH34">
        <v>9</v>
      </c>
      <c r="BI34">
        <v>0.79</v>
      </c>
      <c r="BJ34">
        <v>1.68</v>
      </c>
      <c r="BK34">
        <v>1.76</v>
      </c>
      <c r="BL34">
        <v>0</v>
      </c>
      <c r="BM34">
        <v>0.19</v>
      </c>
      <c r="BN34">
        <v>3.44</v>
      </c>
      <c r="BO34">
        <v>1.82</v>
      </c>
      <c r="BP34">
        <v>0.24</v>
      </c>
      <c r="BQ34">
        <v>1.94</v>
      </c>
      <c r="BR34">
        <v>2.11</v>
      </c>
      <c r="BS34">
        <v>1.58</v>
      </c>
      <c r="BT34">
        <v>2.5934300000000001</v>
      </c>
      <c r="BU34">
        <v>1.2924640000000001</v>
      </c>
      <c r="BV34">
        <v>1.9331199999999999</v>
      </c>
      <c r="BW34">
        <v>1.871461</v>
      </c>
      <c r="BX34">
        <v>0.94378499999999999</v>
      </c>
      <c r="BY34">
        <v>2.584927</v>
      </c>
      <c r="BZ34">
        <v>1.2786770000000001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3.4121039999999998</v>
      </c>
      <c r="CK34">
        <v>0.900702</v>
      </c>
      <c r="CL34">
        <v>1.8667819999999999</v>
      </c>
      <c r="CM34">
        <v>3.38246</v>
      </c>
      <c r="CN34">
        <v>3.4121049999999999</v>
      </c>
      <c r="CO34">
        <v>4.1358839999999999</v>
      </c>
      <c r="CP34">
        <v>4.101426</v>
      </c>
      <c r="CQ34">
        <v>3.4121049999999999</v>
      </c>
      <c r="CR34">
        <v>0.80499399999999999</v>
      </c>
      <c r="CS34">
        <v>2.690601</v>
      </c>
      <c r="CT34">
        <v>0.95546399999999998</v>
      </c>
      <c r="CU34">
        <v>1.209803</v>
      </c>
      <c r="CV34">
        <v>0.92407799999999995</v>
      </c>
      <c r="CW34">
        <v>0.92485499999999998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82.611226999999985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329.97613799999999</v>
      </c>
      <c r="L35">
        <v>421.50595199999998</v>
      </c>
      <c r="M35">
        <v>87.548214000000002</v>
      </c>
      <c r="N35">
        <v>114.75196699999999</v>
      </c>
      <c r="O35">
        <v>60.094048000000001</v>
      </c>
      <c r="P35">
        <v>63.675803999999999</v>
      </c>
      <c r="Q35">
        <v>20.797511</v>
      </c>
      <c r="R35">
        <v>40.195877000000003</v>
      </c>
      <c r="S35">
        <v>25.084040000000002</v>
      </c>
      <c r="T35">
        <v>0.53939199999999998</v>
      </c>
      <c r="U35">
        <v>265.48200000000003</v>
      </c>
      <c r="V35">
        <v>19.866385000000001</v>
      </c>
      <c r="W35">
        <v>33.518695000000001</v>
      </c>
      <c r="X35">
        <v>142.08705</v>
      </c>
      <c r="Y35">
        <v>0</v>
      </c>
      <c r="Z35">
        <v>12.62524</v>
      </c>
      <c r="AA35">
        <v>27.064686999999999</v>
      </c>
      <c r="AB35">
        <v>39.619633</v>
      </c>
      <c r="AC35">
        <v>28.996542999999999</v>
      </c>
      <c r="AD35">
        <v>18.165558999999998</v>
      </c>
      <c r="AE35">
        <v>0</v>
      </c>
      <c r="AF35">
        <v>16.638362999999998</v>
      </c>
      <c r="AG35">
        <v>41.353591000000002</v>
      </c>
      <c r="AH35">
        <v>110.596923</v>
      </c>
      <c r="AI35">
        <v>0</v>
      </c>
      <c r="AJ35">
        <v>0</v>
      </c>
      <c r="AK35">
        <v>25.578527000000001</v>
      </c>
      <c r="AL35">
        <v>0</v>
      </c>
      <c r="AM35">
        <v>15.743620999999999</v>
      </c>
      <c r="AN35">
        <v>0.66029599999999999</v>
      </c>
      <c r="AO35">
        <v>0</v>
      </c>
      <c r="AP35">
        <v>0.98708700000000005</v>
      </c>
      <c r="AQ35">
        <v>40.057167999999997</v>
      </c>
      <c r="AR35">
        <v>45.193344000000003</v>
      </c>
      <c r="AS35">
        <v>30.723559000000002</v>
      </c>
      <c r="AT35">
        <v>10.833688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82.485691999999986</v>
      </c>
      <c r="BA35">
        <f t="shared" si="1"/>
        <v>2172.4465940000009</v>
      </c>
      <c r="BD35">
        <v>6.86</v>
      </c>
      <c r="BE35">
        <v>1.88</v>
      </c>
      <c r="BF35">
        <v>2.84</v>
      </c>
      <c r="BG35">
        <v>1.77</v>
      </c>
      <c r="BH35">
        <v>9</v>
      </c>
      <c r="BI35">
        <v>0.79</v>
      </c>
      <c r="BJ35">
        <v>1.68</v>
      </c>
      <c r="BK35">
        <v>1.76</v>
      </c>
      <c r="BL35">
        <v>0</v>
      </c>
      <c r="BM35">
        <v>0.19</v>
      </c>
      <c r="BN35">
        <v>3.44</v>
      </c>
      <c r="BO35">
        <v>1.82</v>
      </c>
      <c r="BP35">
        <v>0.24</v>
      </c>
      <c r="BQ35">
        <v>1.94</v>
      </c>
      <c r="BR35">
        <v>2.11</v>
      </c>
      <c r="BS35">
        <v>1.58</v>
      </c>
      <c r="BT35">
        <v>2.5934300000000001</v>
      </c>
      <c r="BU35">
        <v>1.2924640000000001</v>
      </c>
      <c r="BV35">
        <v>1.9331199999999999</v>
      </c>
      <c r="BW35">
        <v>1.871461</v>
      </c>
      <c r="BX35">
        <v>0.94378499999999999</v>
      </c>
      <c r="BY35">
        <v>2.584927</v>
      </c>
      <c r="BZ35">
        <v>1.2786770000000001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3.4121039999999998</v>
      </c>
      <c r="CK35">
        <v>0.900702</v>
      </c>
      <c r="CL35">
        <v>1.8667819999999999</v>
      </c>
      <c r="CM35">
        <v>3.38246</v>
      </c>
      <c r="CN35">
        <v>3.4121049999999999</v>
      </c>
      <c r="CO35">
        <v>4.1358839999999999</v>
      </c>
      <c r="CP35">
        <v>4.101426</v>
      </c>
      <c r="CQ35">
        <v>3.4121049999999999</v>
      </c>
      <c r="CR35">
        <v>0.80499399999999999</v>
      </c>
      <c r="CS35">
        <v>2.690601</v>
      </c>
      <c r="CT35">
        <v>0.95546399999999998</v>
      </c>
      <c r="CU35">
        <v>1.209803</v>
      </c>
      <c r="CV35">
        <v>0.87854299999999996</v>
      </c>
      <c r="CW35">
        <v>0.92485499999999998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82.485691999999986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329.97613799999999</v>
      </c>
      <c r="L36">
        <v>421.50595199999998</v>
      </c>
      <c r="M36">
        <v>87.548214000000002</v>
      </c>
      <c r="N36">
        <v>114.75196699999999</v>
      </c>
      <c r="O36">
        <v>60.094048000000001</v>
      </c>
      <c r="P36">
        <v>63.675803999999999</v>
      </c>
      <c r="Q36">
        <v>20.797511</v>
      </c>
      <c r="R36">
        <v>40.195877000000003</v>
      </c>
      <c r="S36">
        <v>25.084040000000002</v>
      </c>
      <c r="T36">
        <v>0.53939199999999998</v>
      </c>
      <c r="U36">
        <v>265.48200000000003</v>
      </c>
      <c r="V36">
        <v>19.866385000000001</v>
      </c>
      <c r="W36">
        <v>33.518695000000001</v>
      </c>
      <c r="X36">
        <v>142.08705</v>
      </c>
      <c r="Y36">
        <v>0</v>
      </c>
      <c r="Z36">
        <v>6.3126199999999999</v>
      </c>
      <c r="AA36">
        <v>17.12088</v>
      </c>
      <c r="AB36">
        <v>26.413087999999998</v>
      </c>
      <c r="AC36">
        <v>17.786951999999999</v>
      </c>
      <c r="AD36">
        <v>18.165558999999998</v>
      </c>
      <c r="AE36">
        <v>0</v>
      </c>
      <c r="AF36">
        <v>8.025563</v>
      </c>
      <c r="AG36">
        <v>41.353591000000002</v>
      </c>
      <c r="AH36">
        <v>92.995540000000005</v>
      </c>
      <c r="AI36">
        <v>0</v>
      </c>
      <c r="AJ36">
        <v>0</v>
      </c>
      <c r="AK36">
        <v>25.578527000000001</v>
      </c>
      <c r="AL36">
        <v>0</v>
      </c>
      <c r="AM36">
        <v>15.743620999999999</v>
      </c>
      <c r="AN36">
        <v>0.66029599999999999</v>
      </c>
      <c r="AO36">
        <v>0</v>
      </c>
      <c r="AP36">
        <v>0.98708700000000005</v>
      </c>
      <c r="AQ36">
        <v>40.057167999999997</v>
      </c>
      <c r="AR36">
        <v>45.193344000000003</v>
      </c>
      <c r="AS36">
        <v>30.723559000000002</v>
      </c>
      <c r="AT36">
        <v>10.833688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81.385412999999986</v>
      </c>
      <c r="BA36">
        <f t="shared" si="1"/>
        <v>2104.4595690000001</v>
      </c>
      <c r="BD36">
        <v>6.86</v>
      </c>
      <c r="BE36">
        <v>1.88</v>
      </c>
      <c r="BF36">
        <v>2.76</v>
      </c>
      <c r="BG36">
        <v>1.77</v>
      </c>
      <c r="BH36">
        <v>9</v>
      </c>
      <c r="BI36">
        <v>0.79</v>
      </c>
      <c r="BJ36">
        <v>1.68</v>
      </c>
      <c r="BK36">
        <v>1.76</v>
      </c>
      <c r="BL36">
        <v>0</v>
      </c>
      <c r="BM36">
        <v>0.19</v>
      </c>
      <c r="BN36">
        <v>3.44</v>
      </c>
      <c r="BO36">
        <v>1.82</v>
      </c>
      <c r="BP36">
        <v>0.24</v>
      </c>
      <c r="BQ36">
        <v>1.94</v>
      </c>
      <c r="BR36">
        <v>2.11</v>
      </c>
      <c r="BS36">
        <v>1.58</v>
      </c>
      <c r="BT36">
        <v>2.5934300000000001</v>
      </c>
      <c r="BU36">
        <v>1.2924640000000001</v>
      </c>
      <c r="BV36">
        <v>1.9331199999999999</v>
      </c>
      <c r="BW36">
        <v>1.871461</v>
      </c>
      <c r="BX36">
        <v>0.94378499999999999</v>
      </c>
      <c r="BY36">
        <v>2.584927</v>
      </c>
      <c r="BZ36">
        <v>1.2786770000000001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3.4121039999999998</v>
      </c>
      <c r="CK36">
        <v>0.900702</v>
      </c>
      <c r="CL36">
        <v>1.8667819999999999</v>
      </c>
      <c r="CM36">
        <v>3.38246</v>
      </c>
      <c r="CN36">
        <v>3.4121049999999999</v>
      </c>
      <c r="CO36">
        <v>4.1358839999999999</v>
      </c>
      <c r="CP36">
        <v>4.101426</v>
      </c>
      <c r="CQ36">
        <v>3.4121049999999999</v>
      </c>
      <c r="CR36">
        <v>0.80499399999999999</v>
      </c>
      <c r="CS36">
        <v>2.690601</v>
      </c>
      <c r="CT36">
        <v>0.47773199999999999</v>
      </c>
      <c r="CU36">
        <v>0.80653600000000003</v>
      </c>
      <c r="CV36">
        <v>0.739263</v>
      </c>
      <c r="CW36">
        <v>0.92485499999999998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81.385412999999986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329.97613799999999</v>
      </c>
      <c r="L37">
        <v>421.50595199999998</v>
      </c>
      <c r="M37">
        <v>87.548214000000002</v>
      </c>
      <c r="N37">
        <v>114.75196699999999</v>
      </c>
      <c r="O37">
        <v>60.094048000000001</v>
      </c>
      <c r="P37">
        <v>63.675803999999999</v>
      </c>
      <c r="Q37">
        <v>20.797511</v>
      </c>
      <c r="R37">
        <v>40.195877000000003</v>
      </c>
      <c r="S37">
        <v>25.084040000000002</v>
      </c>
      <c r="T37">
        <v>0.53939199999999998</v>
      </c>
      <c r="U37">
        <v>265.48200000000003</v>
      </c>
      <c r="V37">
        <v>19.866385000000001</v>
      </c>
      <c r="W37">
        <v>33.518695000000001</v>
      </c>
      <c r="X37">
        <v>142.08705</v>
      </c>
      <c r="Y37">
        <v>0</v>
      </c>
      <c r="Z37">
        <v>6.3126199999999999</v>
      </c>
      <c r="AA37">
        <v>13.468425999999999</v>
      </c>
      <c r="AB37">
        <v>26.332886999999999</v>
      </c>
      <c r="AC37">
        <v>8.1311769999999992</v>
      </c>
      <c r="AD37">
        <v>9.0827799999999996</v>
      </c>
      <c r="AE37">
        <v>0</v>
      </c>
      <c r="AF37">
        <v>8.025563</v>
      </c>
      <c r="AG37">
        <v>41.353591000000002</v>
      </c>
      <c r="AH37">
        <v>89.418789000000004</v>
      </c>
      <c r="AI37">
        <v>0</v>
      </c>
      <c r="AJ37">
        <v>0</v>
      </c>
      <c r="AK37">
        <v>25.578527000000001</v>
      </c>
      <c r="AL37">
        <v>0</v>
      </c>
      <c r="AM37">
        <v>15.743620999999999</v>
      </c>
      <c r="AN37">
        <v>0.66029599999999999</v>
      </c>
      <c r="AO37">
        <v>0</v>
      </c>
      <c r="AP37">
        <v>0.74031599999999997</v>
      </c>
      <c r="AQ37">
        <v>40.057167999999997</v>
      </c>
      <c r="AR37">
        <v>38.281421000000002</v>
      </c>
      <c r="AS37">
        <v>30.723559000000002</v>
      </c>
      <c r="AT37">
        <v>10.833688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81.285948000000005</v>
      </c>
      <c r="BA37">
        <f t="shared" si="1"/>
        <v>2071.1534499999998</v>
      </c>
      <c r="BD37">
        <v>6.86</v>
      </c>
      <c r="BE37">
        <v>1.88</v>
      </c>
      <c r="BF37">
        <v>2.69</v>
      </c>
      <c r="BG37">
        <v>1.77</v>
      </c>
      <c r="BH37">
        <v>9</v>
      </c>
      <c r="BI37">
        <v>0.79</v>
      </c>
      <c r="BJ37">
        <v>1.68</v>
      </c>
      <c r="BK37">
        <v>1.76</v>
      </c>
      <c r="BL37">
        <v>0</v>
      </c>
      <c r="BM37">
        <v>0.19</v>
      </c>
      <c r="BN37">
        <v>3.44</v>
      </c>
      <c r="BO37">
        <v>1.82</v>
      </c>
      <c r="BP37">
        <v>0.24</v>
      </c>
      <c r="BQ37">
        <v>1.94</v>
      </c>
      <c r="BR37">
        <v>2.11</v>
      </c>
      <c r="BS37">
        <v>1.58</v>
      </c>
      <c r="BT37">
        <v>2.5934300000000001</v>
      </c>
      <c r="BU37">
        <v>1.2924640000000001</v>
      </c>
      <c r="BV37">
        <v>1.9331199999999999</v>
      </c>
      <c r="BW37">
        <v>1.871461</v>
      </c>
      <c r="BX37">
        <v>0.94378499999999999</v>
      </c>
      <c r="BY37">
        <v>2.584927</v>
      </c>
      <c r="BZ37">
        <v>1.2786770000000001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3.4121039999999998</v>
      </c>
      <c r="CK37">
        <v>0.900702</v>
      </c>
      <c r="CL37">
        <v>1.8667819999999999</v>
      </c>
      <c r="CM37">
        <v>3.38246</v>
      </c>
      <c r="CN37">
        <v>3.4121049999999999</v>
      </c>
      <c r="CO37">
        <v>4.1358839999999999</v>
      </c>
      <c r="CP37">
        <v>4.101426</v>
      </c>
      <c r="CQ37">
        <v>3.4121049999999999</v>
      </c>
      <c r="CR37">
        <v>0.80499399999999999</v>
      </c>
      <c r="CS37">
        <v>2.690601</v>
      </c>
      <c r="CT37">
        <v>0.47773199999999999</v>
      </c>
      <c r="CU37">
        <v>0.80653600000000003</v>
      </c>
      <c r="CV37">
        <v>0.70979800000000004</v>
      </c>
      <c r="CW37">
        <v>0.92485499999999998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81.285948000000005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329.97613799999999</v>
      </c>
      <c r="L38">
        <v>421.50595199999998</v>
      </c>
      <c r="M38">
        <v>87.548214000000002</v>
      </c>
      <c r="N38">
        <v>114.75196699999999</v>
      </c>
      <c r="O38">
        <v>60.094048000000001</v>
      </c>
      <c r="P38">
        <v>63.675803999999999</v>
      </c>
      <c r="Q38">
        <v>20.797511</v>
      </c>
      <c r="R38">
        <v>40.195877000000003</v>
      </c>
      <c r="S38">
        <v>25.084040000000002</v>
      </c>
      <c r="T38">
        <v>0.53939199999999998</v>
      </c>
      <c r="U38">
        <v>265.48200000000003</v>
      </c>
      <c r="V38">
        <v>19.866385000000001</v>
      </c>
      <c r="W38">
        <v>33.518695000000001</v>
      </c>
      <c r="X38">
        <v>142.08705</v>
      </c>
      <c r="Y38">
        <v>0</v>
      </c>
      <c r="Z38">
        <v>6.3126199999999999</v>
      </c>
      <c r="AA38">
        <v>9.5876929999999998</v>
      </c>
      <c r="AB38">
        <v>13.099608999999999</v>
      </c>
      <c r="AC38">
        <v>0</v>
      </c>
      <c r="AD38">
        <v>6.5817249999999996</v>
      </c>
      <c r="AE38">
        <v>0</v>
      </c>
      <c r="AF38">
        <v>8.025563</v>
      </c>
      <c r="AG38">
        <v>41.353591000000002</v>
      </c>
      <c r="AH38">
        <v>67.770030000000006</v>
      </c>
      <c r="AI38">
        <v>0</v>
      </c>
      <c r="AJ38">
        <v>0</v>
      </c>
      <c r="AK38">
        <v>25.578527000000001</v>
      </c>
      <c r="AL38">
        <v>0</v>
      </c>
      <c r="AM38">
        <v>13.279033</v>
      </c>
      <c r="AN38">
        <v>0.66029599999999999</v>
      </c>
      <c r="AO38">
        <v>0</v>
      </c>
      <c r="AP38">
        <v>0.74031599999999997</v>
      </c>
      <c r="AQ38">
        <v>40.057167999999997</v>
      </c>
      <c r="AR38">
        <v>38.281421000000002</v>
      </c>
      <c r="AS38">
        <v>30.723559000000002</v>
      </c>
      <c r="AT38">
        <v>10.833688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80.631257999999988</v>
      </c>
      <c r="BA38">
        <f t="shared" si="1"/>
        <v>2018.6391699999997</v>
      </c>
      <c r="BD38">
        <v>6.86</v>
      </c>
      <c r="BE38">
        <v>1.88</v>
      </c>
      <c r="BF38">
        <v>2.61</v>
      </c>
      <c r="BG38">
        <v>1.77</v>
      </c>
      <c r="BH38">
        <v>9</v>
      </c>
      <c r="BI38">
        <v>0.79</v>
      </c>
      <c r="BJ38">
        <v>1.68</v>
      </c>
      <c r="BK38">
        <v>1.76</v>
      </c>
      <c r="BL38">
        <v>0</v>
      </c>
      <c r="BM38">
        <v>0.19</v>
      </c>
      <c r="BN38">
        <v>3.44</v>
      </c>
      <c r="BO38">
        <v>1.82</v>
      </c>
      <c r="BP38">
        <v>0.24</v>
      </c>
      <c r="BQ38">
        <v>1.94</v>
      </c>
      <c r="BR38">
        <v>2.11</v>
      </c>
      <c r="BS38">
        <v>1.58</v>
      </c>
      <c r="BT38">
        <v>2.5934300000000001</v>
      </c>
      <c r="BU38">
        <v>1.2924640000000001</v>
      </c>
      <c r="BV38">
        <v>1.9331199999999999</v>
      </c>
      <c r="BW38">
        <v>1.871461</v>
      </c>
      <c r="BX38">
        <v>0.94378499999999999</v>
      </c>
      <c r="BY38">
        <v>2.584927</v>
      </c>
      <c r="BZ38">
        <v>1.2786770000000001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3.4121039999999998</v>
      </c>
      <c r="CK38">
        <v>0.900702</v>
      </c>
      <c r="CL38">
        <v>1.8667819999999999</v>
      </c>
      <c r="CM38">
        <v>3.38246</v>
      </c>
      <c r="CN38">
        <v>3.4121049999999999</v>
      </c>
      <c r="CO38">
        <v>4.1358839999999999</v>
      </c>
      <c r="CP38">
        <v>4.101426</v>
      </c>
      <c r="CQ38">
        <v>3.4121049999999999</v>
      </c>
      <c r="CR38">
        <v>0.80499399999999999</v>
      </c>
      <c r="CS38">
        <v>2.690601</v>
      </c>
      <c r="CT38">
        <v>0.47773199999999999</v>
      </c>
      <c r="CU38">
        <v>0.40326800000000002</v>
      </c>
      <c r="CV38">
        <v>0.53837599999999997</v>
      </c>
      <c r="CW38">
        <v>0.92485499999999998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80.631257999999988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329.97613799999999</v>
      </c>
      <c r="L39">
        <v>421.50595199999998</v>
      </c>
      <c r="M39">
        <v>87.548214000000002</v>
      </c>
      <c r="N39">
        <v>114.75196699999999</v>
      </c>
      <c r="O39">
        <v>60.094048000000001</v>
      </c>
      <c r="P39">
        <v>63.675803999999999</v>
      </c>
      <c r="Q39">
        <v>20.797511</v>
      </c>
      <c r="R39">
        <v>40.195877000000003</v>
      </c>
      <c r="S39">
        <v>25.084040000000002</v>
      </c>
      <c r="T39">
        <v>0.53939199999999998</v>
      </c>
      <c r="U39">
        <v>265.48200000000003</v>
      </c>
      <c r="V39">
        <v>19.866385000000001</v>
      </c>
      <c r="W39">
        <v>33.518695000000001</v>
      </c>
      <c r="X39">
        <v>142.08705</v>
      </c>
      <c r="Y39">
        <v>0</v>
      </c>
      <c r="Z39">
        <v>6.3126199999999999</v>
      </c>
      <c r="AA39">
        <v>0</v>
      </c>
      <c r="AB39">
        <v>13.099608999999999</v>
      </c>
      <c r="AC39">
        <v>0</v>
      </c>
      <c r="AD39">
        <v>0</v>
      </c>
      <c r="AE39">
        <v>0</v>
      </c>
      <c r="AF39">
        <v>8.025563</v>
      </c>
      <c r="AG39">
        <v>41.353591000000002</v>
      </c>
      <c r="AH39">
        <v>59.298774999999999</v>
      </c>
      <c r="AI39">
        <v>0</v>
      </c>
      <c r="AJ39">
        <v>0</v>
      </c>
      <c r="AK39">
        <v>25.578527000000001</v>
      </c>
      <c r="AL39">
        <v>0</v>
      </c>
      <c r="AM39">
        <v>10.516992999999999</v>
      </c>
      <c r="AN39">
        <v>0.66029599999999999</v>
      </c>
      <c r="AO39">
        <v>0</v>
      </c>
      <c r="AP39">
        <v>0.74031599999999997</v>
      </c>
      <c r="AQ39">
        <v>40.057167999999997</v>
      </c>
      <c r="AR39">
        <v>38.281421000000002</v>
      </c>
      <c r="AS39">
        <v>30.723559000000002</v>
      </c>
      <c r="AT39">
        <v>10.833688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80.415721999999988</v>
      </c>
      <c r="BA39">
        <f t="shared" si="1"/>
        <v>1991.0209209999998</v>
      </c>
      <c r="BD39">
        <v>6.86</v>
      </c>
      <c r="BE39">
        <v>1.88</v>
      </c>
      <c r="BF39">
        <v>2.57</v>
      </c>
      <c r="BG39">
        <v>1.77</v>
      </c>
      <c r="BH39">
        <v>9</v>
      </c>
      <c r="BI39">
        <v>0.79</v>
      </c>
      <c r="BJ39">
        <v>1.68</v>
      </c>
      <c r="BK39">
        <v>1.76</v>
      </c>
      <c r="BL39">
        <v>0</v>
      </c>
      <c r="BM39">
        <v>0.19</v>
      </c>
      <c r="BN39">
        <v>3.44</v>
      </c>
      <c r="BO39">
        <v>1.82</v>
      </c>
      <c r="BP39">
        <v>0.24</v>
      </c>
      <c r="BQ39">
        <v>1.94</v>
      </c>
      <c r="BR39">
        <v>2.11</v>
      </c>
      <c r="BS39">
        <v>1.58</v>
      </c>
      <c r="BT39">
        <v>2.5934300000000001</v>
      </c>
      <c r="BU39">
        <v>1.2924640000000001</v>
      </c>
      <c r="BV39">
        <v>1.9019410000000001</v>
      </c>
      <c r="BW39">
        <v>1.871461</v>
      </c>
      <c r="BX39">
        <v>0.94378499999999999</v>
      </c>
      <c r="BY39">
        <v>2.584927</v>
      </c>
      <c r="BZ39">
        <v>1.2786770000000001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3.4121039999999998</v>
      </c>
      <c r="CK39">
        <v>0.900702</v>
      </c>
      <c r="CL39">
        <v>1.8667819999999999</v>
      </c>
      <c r="CM39">
        <v>3.38246</v>
      </c>
      <c r="CN39">
        <v>3.4121049999999999</v>
      </c>
      <c r="CO39">
        <v>4.1358839999999999</v>
      </c>
      <c r="CP39">
        <v>4.101426</v>
      </c>
      <c r="CQ39">
        <v>3.4121049999999999</v>
      </c>
      <c r="CR39">
        <v>0.80499399999999999</v>
      </c>
      <c r="CS39">
        <v>2.690601</v>
      </c>
      <c r="CT39">
        <v>0.47773199999999999</v>
      </c>
      <c r="CU39">
        <v>0.32587300000000002</v>
      </c>
      <c r="CV39">
        <v>0.471414</v>
      </c>
      <c r="CW39">
        <v>0.92485499999999998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80.415721999999988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329.97613799999999</v>
      </c>
      <c r="L40">
        <v>421.50595199999998</v>
      </c>
      <c r="M40">
        <v>87.548214000000002</v>
      </c>
      <c r="N40">
        <v>114.75196699999999</v>
      </c>
      <c r="O40">
        <v>60.094048000000001</v>
      </c>
      <c r="P40">
        <v>63.675803999999999</v>
      </c>
      <c r="Q40">
        <v>20.797511</v>
      </c>
      <c r="R40">
        <v>40.195877000000003</v>
      </c>
      <c r="S40">
        <v>25.084040000000002</v>
      </c>
      <c r="T40">
        <v>0.53939199999999998</v>
      </c>
      <c r="U40">
        <v>265.48200000000003</v>
      </c>
      <c r="V40">
        <v>19.866385000000001</v>
      </c>
      <c r="W40">
        <v>33.518695000000001</v>
      </c>
      <c r="X40">
        <v>142.08705</v>
      </c>
      <c r="Y40">
        <v>0</v>
      </c>
      <c r="Z40">
        <v>6.3126199999999999</v>
      </c>
      <c r="AA40">
        <v>0</v>
      </c>
      <c r="AB40">
        <v>3.8764150000000002</v>
      </c>
      <c r="AC40">
        <v>0</v>
      </c>
      <c r="AD40">
        <v>0</v>
      </c>
      <c r="AE40">
        <v>0</v>
      </c>
      <c r="AF40">
        <v>8.025563</v>
      </c>
      <c r="AG40">
        <v>41.353591000000002</v>
      </c>
      <c r="AH40">
        <v>42.356268</v>
      </c>
      <c r="AI40">
        <v>0</v>
      </c>
      <c r="AJ40">
        <v>0</v>
      </c>
      <c r="AK40">
        <v>25.578527000000001</v>
      </c>
      <c r="AL40">
        <v>0</v>
      </c>
      <c r="AM40">
        <v>10.516992999999999</v>
      </c>
      <c r="AN40">
        <v>0.66029599999999999</v>
      </c>
      <c r="AO40">
        <v>0</v>
      </c>
      <c r="AP40">
        <v>0.74031599999999997</v>
      </c>
      <c r="AQ40">
        <v>40.057167999999997</v>
      </c>
      <c r="AR40">
        <v>38.281421000000002</v>
      </c>
      <c r="AS40">
        <v>30.723559000000002</v>
      </c>
      <c r="AT40">
        <v>10.833688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79.955924999999993</v>
      </c>
      <c r="BA40">
        <f t="shared" si="1"/>
        <v>1964.3954229999997</v>
      </c>
      <c r="BD40">
        <v>6.86</v>
      </c>
      <c r="BE40">
        <v>1.88</v>
      </c>
      <c r="BF40">
        <v>2.57</v>
      </c>
      <c r="BG40">
        <v>1.77</v>
      </c>
      <c r="BH40">
        <v>9</v>
      </c>
      <c r="BI40">
        <v>0.79</v>
      </c>
      <c r="BJ40">
        <v>1.68</v>
      </c>
      <c r="BK40">
        <v>1.76</v>
      </c>
      <c r="BL40">
        <v>0</v>
      </c>
      <c r="BM40">
        <v>0.19</v>
      </c>
      <c r="BN40">
        <v>3.44</v>
      </c>
      <c r="BO40">
        <v>1.82</v>
      </c>
      <c r="BP40">
        <v>0.24</v>
      </c>
      <c r="BQ40">
        <v>1.94</v>
      </c>
      <c r="BR40">
        <v>2.11</v>
      </c>
      <c r="BS40">
        <v>1.58</v>
      </c>
      <c r="BT40">
        <v>2.5934300000000001</v>
      </c>
      <c r="BU40">
        <v>1.2924640000000001</v>
      </c>
      <c r="BV40">
        <v>1.9019410000000001</v>
      </c>
      <c r="BW40">
        <v>1.871461</v>
      </c>
      <c r="BX40">
        <v>0.94378499999999999</v>
      </c>
      <c r="BY40">
        <v>2.584927</v>
      </c>
      <c r="BZ40">
        <v>1.2786770000000001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3.4121039999999998</v>
      </c>
      <c r="CK40">
        <v>0.900702</v>
      </c>
      <c r="CL40">
        <v>1.8667819999999999</v>
      </c>
      <c r="CM40">
        <v>3.38246</v>
      </c>
      <c r="CN40">
        <v>3.4121049999999999</v>
      </c>
      <c r="CO40">
        <v>4.1358839999999999</v>
      </c>
      <c r="CP40">
        <v>4.101426</v>
      </c>
      <c r="CQ40">
        <v>3.4121049999999999</v>
      </c>
      <c r="CR40">
        <v>0.80499399999999999</v>
      </c>
      <c r="CS40">
        <v>2.690601</v>
      </c>
      <c r="CT40">
        <v>0.47773199999999999</v>
      </c>
      <c r="CU40">
        <v>0</v>
      </c>
      <c r="CV40">
        <v>0.33749000000000001</v>
      </c>
      <c r="CW40">
        <v>0.92485499999999998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79.955924999999993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329.97613799999999</v>
      </c>
      <c r="L41">
        <v>421.50595199999998</v>
      </c>
      <c r="M41">
        <v>87.548214000000002</v>
      </c>
      <c r="N41">
        <v>114.75196699999999</v>
      </c>
      <c r="O41">
        <v>60.094048000000001</v>
      </c>
      <c r="P41">
        <v>63.675803999999999</v>
      </c>
      <c r="Q41">
        <v>20.797511</v>
      </c>
      <c r="R41">
        <v>40.195877000000003</v>
      </c>
      <c r="S41">
        <v>25.084040000000002</v>
      </c>
      <c r="T41">
        <v>0.53939199999999998</v>
      </c>
      <c r="U41">
        <v>265.48200000000003</v>
      </c>
      <c r="V41">
        <v>19.866385000000001</v>
      </c>
      <c r="W41">
        <v>33.518695000000001</v>
      </c>
      <c r="X41">
        <v>142.08705</v>
      </c>
      <c r="Y41">
        <v>0</v>
      </c>
      <c r="Z41">
        <v>6.3126199999999999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8.025563</v>
      </c>
      <c r="AG41">
        <v>41.353591000000002</v>
      </c>
      <c r="AH41">
        <v>18.825008</v>
      </c>
      <c r="AI41">
        <v>0</v>
      </c>
      <c r="AJ41">
        <v>0</v>
      </c>
      <c r="AK41">
        <v>25.578527000000001</v>
      </c>
      <c r="AL41">
        <v>0</v>
      </c>
      <c r="AM41">
        <v>10.516992999999999</v>
      </c>
      <c r="AN41">
        <v>0.66029599999999999</v>
      </c>
      <c r="AO41">
        <v>0</v>
      </c>
      <c r="AP41">
        <v>5.9225240000000001</v>
      </c>
      <c r="AQ41">
        <v>40.057167999999997</v>
      </c>
      <c r="AR41">
        <v>42.534911999999998</v>
      </c>
      <c r="AS41">
        <v>30.723559000000002</v>
      </c>
      <c r="AT41">
        <v>10.833688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79.788430000000005</v>
      </c>
      <c r="BA41">
        <f t="shared" si="1"/>
        <v>1946.2559520000002</v>
      </c>
      <c r="BD41">
        <v>6.86</v>
      </c>
      <c r="BE41">
        <v>1.88</v>
      </c>
      <c r="BF41">
        <v>2.57</v>
      </c>
      <c r="BG41">
        <v>1.77</v>
      </c>
      <c r="BH41">
        <v>9</v>
      </c>
      <c r="BI41">
        <v>0.79</v>
      </c>
      <c r="BJ41">
        <v>1.68</v>
      </c>
      <c r="BK41">
        <v>1.78</v>
      </c>
      <c r="BL41">
        <v>0</v>
      </c>
      <c r="BM41">
        <v>0.19</v>
      </c>
      <c r="BN41">
        <v>3.44</v>
      </c>
      <c r="BO41">
        <v>1.82</v>
      </c>
      <c r="BP41">
        <v>0.24</v>
      </c>
      <c r="BQ41">
        <v>1.94</v>
      </c>
      <c r="BR41">
        <v>2.11</v>
      </c>
      <c r="BS41">
        <v>1.58</v>
      </c>
      <c r="BT41">
        <v>2.5934300000000001</v>
      </c>
      <c r="BU41">
        <v>1.2924640000000001</v>
      </c>
      <c r="BV41">
        <v>1.9019410000000001</v>
      </c>
      <c r="BW41">
        <v>1.871461</v>
      </c>
      <c r="BX41">
        <v>0.94378499999999999</v>
      </c>
      <c r="BY41">
        <v>2.584927</v>
      </c>
      <c r="BZ41">
        <v>1.2786770000000001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3.4121039999999998</v>
      </c>
      <c r="CK41">
        <v>0.900702</v>
      </c>
      <c r="CL41">
        <v>1.8667819999999999</v>
      </c>
      <c r="CM41">
        <v>3.38246</v>
      </c>
      <c r="CN41">
        <v>3.4121049999999999</v>
      </c>
      <c r="CO41">
        <v>4.1358839999999999</v>
      </c>
      <c r="CP41">
        <v>4.101426</v>
      </c>
      <c r="CQ41">
        <v>3.4121049999999999</v>
      </c>
      <c r="CR41">
        <v>0.80499399999999999</v>
      </c>
      <c r="CS41">
        <v>2.690601</v>
      </c>
      <c r="CT41">
        <v>0.47773199999999999</v>
      </c>
      <c r="CU41">
        <v>0</v>
      </c>
      <c r="CV41">
        <v>0.14999499999999999</v>
      </c>
      <c r="CW41">
        <v>0.92485499999999998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79.788430000000005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329.97613799999999</v>
      </c>
      <c r="L42">
        <v>421.50595199999998</v>
      </c>
      <c r="M42">
        <v>87.548214000000002</v>
      </c>
      <c r="N42">
        <v>114.75196699999999</v>
      </c>
      <c r="O42">
        <v>60.094048000000001</v>
      </c>
      <c r="P42">
        <v>63.675803999999999</v>
      </c>
      <c r="Q42">
        <v>20.797511</v>
      </c>
      <c r="R42">
        <v>40.195877000000003</v>
      </c>
      <c r="S42">
        <v>25.084040000000002</v>
      </c>
      <c r="T42">
        <v>0.53939199999999998</v>
      </c>
      <c r="U42">
        <v>265.48200000000003</v>
      </c>
      <c r="V42">
        <v>19.866385000000001</v>
      </c>
      <c r="W42">
        <v>33.518695000000001</v>
      </c>
      <c r="X42">
        <v>142.08705</v>
      </c>
      <c r="Y42">
        <v>0</v>
      </c>
      <c r="Z42">
        <v>6.3126199999999999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8.025563</v>
      </c>
      <c r="AG42">
        <v>41.353591000000002</v>
      </c>
      <c r="AH42">
        <v>0</v>
      </c>
      <c r="AI42">
        <v>0</v>
      </c>
      <c r="AJ42">
        <v>0</v>
      </c>
      <c r="AK42">
        <v>25.578527000000001</v>
      </c>
      <c r="AL42">
        <v>0</v>
      </c>
      <c r="AM42">
        <v>10.516992999999999</v>
      </c>
      <c r="AN42">
        <v>0.66029599999999999</v>
      </c>
      <c r="AO42">
        <v>0</v>
      </c>
      <c r="AP42">
        <v>5.9225240000000001</v>
      </c>
      <c r="AQ42">
        <v>40.057167999999997</v>
      </c>
      <c r="AR42">
        <v>42.534911999999998</v>
      </c>
      <c r="AS42">
        <v>30.723559000000002</v>
      </c>
      <c r="AT42">
        <v>10.833688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79.668435000000002</v>
      </c>
      <c r="BA42">
        <f t="shared" si="1"/>
        <v>1927.3109490000002</v>
      </c>
      <c r="BD42">
        <v>6.86</v>
      </c>
      <c r="BE42">
        <v>1.88</v>
      </c>
      <c r="BF42">
        <v>2.57</v>
      </c>
      <c r="BG42">
        <v>1.77</v>
      </c>
      <c r="BH42">
        <v>9</v>
      </c>
      <c r="BI42">
        <v>0.8</v>
      </c>
      <c r="BJ42">
        <v>1.7</v>
      </c>
      <c r="BK42">
        <v>1.78</v>
      </c>
      <c r="BL42">
        <v>0</v>
      </c>
      <c r="BM42">
        <v>0.19</v>
      </c>
      <c r="BN42">
        <v>3.44</v>
      </c>
      <c r="BO42">
        <v>1.82</v>
      </c>
      <c r="BP42">
        <v>0.24</v>
      </c>
      <c r="BQ42">
        <v>1.94</v>
      </c>
      <c r="BR42">
        <v>2.11</v>
      </c>
      <c r="BS42">
        <v>1.58</v>
      </c>
      <c r="BT42">
        <v>2.5934300000000001</v>
      </c>
      <c r="BU42">
        <v>1.2924640000000001</v>
      </c>
      <c r="BV42">
        <v>1.9019410000000001</v>
      </c>
      <c r="BW42">
        <v>1.871461</v>
      </c>
      <c r="BX42">
        <v>0.94378499999999999</v>
      </c>
      <c r="BY42">
        <v>2.584927</v>
      </c>
      <c r="BZ42">
        <v>1.2786770000000001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3.4121039999999998</v>
      </c>
      <c r="CK42">
        <v>0.900702</v>
      </c>
      <c r="CL42">
        <v>1.8667819999999999</v>
      </c>
      <c r="CM42">
        <v>3.38246</v>
      </c>
      <c r="CN42">
        <v>3.4121049999999999</v>
      </c>
      <c r="CO42">
        <v>4.1358839999999999</v>
      </c>
      <c r="CP42">
        <v>4.101426</v>
      </c>
      <c r="CQ42">
        <v>3.4121049999999999</v>
      </c>
      <c r="CR42">
        <v>0.80499399999999999</v>
      </c>
      <c r="CS42">
        <v>2.690601</v>
      </c>
      <c r="CT42">
        <v>0.47773199999999999</v>
      </c>
      <c r="CU42">
        <v>0</v>
      </c>
      <c r="CV42">
        <v>0</v>
      </c>
      <c r="CW42">
        <v>0.92485499999999998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79.668435000000002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329.97613799999999</v>
      </c>
      <c r="L43">
        <v>421.50595199999998</v>
      </c>
      <c r="M43">
        <v>87.548214000000002</v>
      </c>
      <c r="N43">
        <v>114.75196699999999</v>
      </c>
      <c r="O43">
        <v>60.094048000000001</v>
      </c>
      <c r="P43">
        <v>63.675803999999999</v>
      </c>
      <c r="Q43">
        <v>20.797511</v>
      </c>
      <c r="R43">
        <v>40.195877000000003</v>
      </c>
      <c r="S43">
        <v>25.084040000000002</v>
      </c>
      <c r="T43">
        <v>0.53939199999999998</v>
      </c>
      <c r="U43">
        <v>265.48200000000003</v>
      </c>
      <c r="V43">
        <v>19.866385000000001</v>
      </c>
      <c r="W43">
        <v>33.518695000000001</v>
      </c>
      <c r="X43">
        <v>142.08705</v>
      </c>
      <c r="Y43">
        <v>0</v>
      </c>
      <c r="Z43">
        <v>6.3126199999999999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8.025563</v>
      </c>
      <c r="AG43">
        <v>41.353591000000002</v>
      </c>
      <c r="AH43">
        <v>0</v>
      </c>
      <c r="AI43">
        <v>0</v>
      </c>
      <c r="AJ43">
        <v>0</v>
      </c>
      <c r="AK43">
        <v>25.578527000000001</v>
      </c>
      <c r="AL43">
        <v>0</v>
      </c>
      <c r="AM43">
        <v>10.516992999999999</v>
      </c>
      <c r="AN43">
        <v>0.66029599999999999</v>
      </c>
      <c r="AO43">
        <v>0</v>
      </c>
      <c r="AP43">
        <v>5.9225240000000001</v>
      </c>
      <c r="AQ43">
        <v>40.057167999999997</v>
      </c>
      <c r="AR43">
        <v>46.256717000000002</v>
      </c>
      <c r="AS43">
        <v>30.723559000000002</v>
      </c>
      <c r="AT43">
        <v>10.833688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79.668435000000002</v>
      </c>
      <c r="BA43">
        <f t="shared" si="1"/>
        <v>1931.0327540000001</v>
      </c>
      <c r="BD43">
        <v>6.86</v>
      </c>
      <c r="BE43">
        <v>1.88</v>
      </c>
      <c r="BF43">
        <v>2.57</v>
      </c>
      <c r="BG43">
        <v>1.77</v>
      </c>
      <c r="BH43">
        <v>9</v>
      </c>
      <c r="BI43">
        <v>0.8</v>
      </c>
      <c r="BJ43">
        <v>1.7</v>
      </c>
      <c r="BK43">
        <v>1.78</v>
      </c>
      <c r="BL43">
        <v>0</v>
      </c>
      <c r="BM43">
        <v>0.19</v>
      </c>
      <c r="BN43">
        <v>3.44</v>
      </c>
      <c r="BO43">
        <v>1.82</v>
      </c>
      <c r="BP43">
        <v>0.24</v>
      </c>
      <c r="BQ43">
        <v>1.94</v>
      </c>
      <c r="BR43">
        <v>2.11</v>
      </c>
      <c r="BS43">
        <v>1.58</v>
      </c>
      <c r="BT43">
        <v>2.5934300000000001</v>
      </c>
      <c r="BU43">
        <v>1.2924640000000001</v>
      </c>
      <c r="BV43">
        <v>1.9019410000000001</v>
      </c>
      <c r="BW43">
        <v>1.871461</v>
      </c>
      <c r="BX43">
        <v>0.94378499999999999</v>
      </c>
      <c r="BY43">
        <v>2.584927</v>
      </c>
      <c r="BZ43">
        <v>1.2786770000000001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3.4121039999999998</v>
      </c>
      <c r="CK43">
        <v>0.900702</v>
      </c>
      <c r="CL43">
        <v>1.8667819999999999</v>
      </c>
      <c r="CM43">
        <v>3.38246</v>
      </c>
      <c r="CN43">
        <v>3.4121049999999999</v>
      </c>
      <c r="CO43">
        <v>4.1358839999999999</v>
      </c>
      <c r="CP43">
        <v>4.101426</v>
      </c>
      <c r="CQ43">
        <v>3.4121049999999999</v>
      </c>
      <c r="CR43">
        <v>0.80499399999999999</v>
      </c>
      <c r="CS43">
        <v>2.690601</v>
      </c>
      <c r="CT43">
        <v>0.47773199999999999</v>
      </c>
      <c r="CU43">
        <v>0</v>
      </c>
      <c r="CV43">
        <v>0</v>
      </c>
      <c r="CW43">
        <v>0.92485499999999998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79.668435000000002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329.97613799999999</v>
      </c>
      <c r="L44">
        <v>421.50595199999998</v>
      </c>
      <c r="M44">
        <v>87.548214000000002</v>
      </c>
      <c r="N44">
        <v>114.75196699999999</v>
      </c>
      <c r="O44">
        <v>60.094048000000001</v>
      </c>
      <c r="P44">
        <v>63.675803999999999</v>
      </c>
      <c r="Q44">
        <v>20.797511</v>
      </c>
      <c r="R44">
        <v>40.195877000000003</v>
      </c>
      <c r="S44">
        <v>25.084040000000002</v>
      </c>
      <c r="T44">
        <v>0.53939199999999998</v>
      </c>
      <c r="U44">
        <v>265.48200000000003</v>
      </c>
      <c r="V44">
        <v>19.866385000000001</v>
      </c>
      <c r="W44">
        <v>33.518695000000001</v>
      </c>
      <c r="X44">
        <v>142.08705</v>
      </c>
      <c r="Y44">
        <v>0</v>
      </c>
      <c r="Z44">
        <v>6.3126199999999999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8.025563</v>
      </c>
      <c r="AG44">
        <v>41.353591000000002</v>
      </c>
      <c r="AH44">
        <v>0</v>
      </c>
      <c r="AI44">
        <v>0</v>
      </c>
      <c r="AJ44">
        <v>0</v>
      </c>
      <c r="AK44">
        <v>25.578527000000001</v>
      </c>
      <c r="AL44">
        <v>0</v>
      </c>
      <c r="AM44">
        <v>10.516992999999999</v>
      </c>
      <c r="AN44">
        <v>0.66029599999999999</v>
      </c>
      <c r="AO44">
        <v>0</v>
      </c>
      <c r="AP44">
        <v>5.9225240000000001</v>
      </c>
      <c r="AQ44">
        <v>40.057167999999997</v>
      </c>
      <c r="AR44">
        <v>46.256717000000002</v>
      </c>
      <c r="AS44">
        <v>30.723559000000002</v>
      </c>
      <c r="AT44">
        <v>10.833688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79.738434999999996</v>
      </c>
      <c r="BA44">
        <f t="shared" si="1"/>
        <v>1931.102754</v>
      </c>
      <c r="BD44">
        <v>6.86</v>
      </c>
      <c r="BE44">
        <v>1.88</v>
      </c>
      <c r="BF44">
        <v>2.57</v>
      </c>
      <c r="BG44">
        <v>1.77</v>
      </c>
      <c r="BH44">
        <v>9</v>
      </c>
      <c r="BI44">
        <v>0.83</v>
      </c>
      <c r="BJ44">
        <v>1.74</v>
      </c>
      <c r="BK44">
        <v>1.78</v>
      </c>
      <c r="BL44">
        <v>0</v>
      </c>
      <c r="BM44">
        <v>0.19</v>
      </c>
      <c r="BN44">
        <v>3.44</v>
      </c>
      <c r="BO44">
        <v>1.82</v>
      </c>
      <c r="BP44">
        <v>0.24</v>
      </c>
      <c r="BQ44">
        <v>1.94</v>
      </c>
      <c r="BR44">
        <v>2.11</v>
      </c>
      <c r="BS44">
        <v>1.58</v>
      </c>
      <c r="BT44">
        <v>2.5934300000000001</v>
      </c>
      <c r="BU44">
        <v>1.2924640000000001</v>
      </c>
      <c r="BV44">
        <v>1.9019410000000001</v>
      </c>
      <c r="BW44">
        <v>1.871461</v>
      </c>
      <c r="BX44">
        <v>0.94378499999999999</v>
      </c>
      <c r="BY44">
        <v>2.584927</v>
      </c>
      <c r="BZ44">
        <v>1.2786770000000001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3.4121039999999998</v>
      </c>
      <c r="CK44">
        <v>0.900702</v>
      </c>
      <c r="CL44">
        <v>1.8667819999999999</v>
      </c>
      <c r="CM44">
        <v>3.38246</v>
      </c>
      <c r="CN44">
        <v>3.4121049999999999</v>
      </c>
      <c r="CO44">
        <v>4.1358839999999999</v>
      </c>
      <c r="CP44">
        <v>4.101426</v>
      </c>
      <c r="CQ44">
        <v>3.4121049999999999</v>
      </c>
      <c r="CR44">
        <v>0.80499399999999999</v>
      </c>
      <c r="CS44">
        <v>2.690601</v>
      </c>
      <c r="CT44">
        <v>0.47773199999999999</v>
      </c>
      <c r="CU44">
        <v>0</v>
      </c>
      <c r="CV44">
        <v>0</v>
      </c>
      <c r="CW44">
        <v>0.92485499999999998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79.738434999999996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329.97613799999999</v>
      </c>
      <c r="L45">
        <v>421.50595199999998</v>
      </c>
      <c r="M45">
        <v>87.548214000000002</v>
      </c>
      <c r="N45">
        <v>114.75196699999999</v>
      </c>
      <c r="O45">
        <v>60.094048000000001</v>
      </c>
      <c r="P45">
        <v>63.675803999999999</v>
      </c>
      <c r="Q45">
        <v>20.797511</v>
      </c>
      <c r="R45">
        <v>40.195877000000003</v>
      </c>
      <c r="S45">
        <v>25.084040000000002</v>
      </c>
      <c r="T45">
        <v>0.53939199999999998</v>
      </c>
      <c r="U45">
        <v>265.48200000000003</v>
      </c>
      <c r="V45">
        <v>19.866385000000001</v>
      </c>
      <c r="W45">
        <v>33.518695000000001</v>
      </c>
      <c r="X45">
        <v>142.08705</v>
      </c>
      <c r="Y45">
        <v>0</v>
      </c>
      <c r="Z45">
        <v>6.3126199999999999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8.025563</v>
      </c>
      <c r="AG45">
        <v>41.353591000000002</v>
      </c>
      <c r="AH45">
        <v>0</v>
      </c>
      <c r="AI45">
        <v>0</v>
      </c>
      <c r="AJ45">
        <v>0</v>
      </c>
      <c r="AK45">
        <v>25.578527000000001</v>
      </c>
      <c r="AL45">
        <v>0</v>
      </c>
      <c r="AM45">
        <v>10.516992999999999</v>
      </c>
      <c r="AN45">
        <v>0.66029599999999999</v>
      </c>
      <c r="AO45">
        <v>0</v>
      </c>
      <c r="AP45">
        <v>5.9225240000000001</v>
      </c>
      <c r="AQ45">
        <v>26.704778999999998</v>
      </c>
      <c r="AR45">
        <v>46.256717000000002</v>
      </c>
      <c r="AS45">
        <v>30.723559000000002</v>
      </c>
      <c r="AT45">
        <v>10.833688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79.738434999999996</v>
      </c>
      <c r="BA45">
        <f t="shared" si="1"/>
        <v>1917.7503649999999</v>
      </c>
      <c r="BD45">
        <v>6.86</v>
      </c>
      <c r="BE45">
        <v>1.88</v>
      </c>
      <c r="BF45">
        <v>2.57</v>
      </c>
      <c r="BG45">
        <v>1.77</v>
      </c>
      <c r="BH45">
        <v>9</v>
      </c>
      <c r="BI45">
        <v>0.83</v>
      </c>
      <c r="BJ45">
        <v>1.74</v>
      </c>
      <c r="BK45">
        <v>1.78</v>
      </c>
      <c r="BL45">
        <v>0</v>
      </c>
      <c r="BM45">
        <v>0.19</v>
      </c>
      <c r="BN45">
        <v>3.44</v>
      </c>
      <c r="BO45">
        <v>1.82</v>
      </c>
      <c r="BP45">
        <v>0.24</v>
      </c>
      <c r="BQ45">
        <v>1.94</v>
      </c>
      <c r="BR45">
        <v>2.11</v>
      </c>
      <c r="BS45">
        <v>1.58</v>
      </c>
      <c r="BT45">
        <v>2.5934300000000001</v>
      </c>
      <c r="BU45">
        <v>1.2924640000000001</v>
      </c>
      <c r="BV45">
        <v>1.9019410000000001</v>
      </c>
      <c r="BW45">
        <v>1.871461</v>
      </c>
      <c r="BX45">
        <v>0.94378499999999999</v>
      </c>
      <c r="BY45">
        <v>2.584927</v>
      </c>
      <c r="BZ45">
        <v>1.2786770000000001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3.4121039999999998</v>
      </c>
      <c r="CK45">
        <v>0.900702</v>
      </c>
      <c r="CL45">
        <v>1.8667819999999999</v>
      </c>
      <c r="CM45">
        <v>3.38246</v>
      </c>
      <c r="CN45">
        <v>3.4121049999999999</v>
      </c>
      <c r="CO45">
        <v>4.1358839999999999</v>
      </c>
      <c r="CP45">
        <v>4.101426</v>
      </c>
      <c r="CQ45">
        <v>3.4121049999999999</v>
      </c>
      <c r="CR45">
        <v>0.80499399999999999</v>
      </c>
      <c r="CS45">
        <v>2.690601</v>
      </c>
      <c r="CT45">
        <v>0.47773199999999999</v>
      </c>
      <c r="CU45">
        <v>0</v>
      </c>
      <c r="CV45">
        <v>0</v>
      </c>
      <c r="CW45">
        <v>0.92485499999999998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79.738434999999996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329.97613799999999</v>
      </c>
      <c r="L46">
        <v>421.50595199999998</v>
      </c>
      <c r="M46">
        <v>87.548214000000002</v>
      </c>
      <c r="N46">
        <v>114.75196699999999</v>
      </c>
      <c r="O46">
        <v>60.094048000000001</v>
      </c>
      <c r="P46">
        <v>63.675803999999999</v>
      </c>
      <c r="Q46">
        <v>20.797511</v>
      </c>
      <c r="R46">
        <v>40.195877000000003</v>
      </c>
      <c r="S46">
        <v>25.084040000000002</v>
      </c>
      <c r="T46">
        <v>0.53939199999999998</v>
      </c>
      <c r="U46">
        <v>265.48200000000003</v>
      </c>
      <c r="V46">
        <v>19.866385000000001</v>
      </c>
      <c r="W46">
        <v>33.518695000000001</v>
      </c>
      <c r="X46">
        <v>142.08705</v>
      </c>
      <c r="Y46">
        <v>0</v>
      </c>
      <c r="Z46">
        <v>6.3126199999999999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8.025563</v>
      </c>
      <c r="AG46">
        <v>41.353591000000002</v>
      </c>
      <c r="AH46">
        <v>0</v>
      </c>
      <c r="AI46">
        <v>0</v>
      </c>
      <c r="AJ46">
        <v>0</v>
      </c>
      <c r="AK46">
        <v>25.578527000000001</v>
      </c>
      <c r="AL46">
        <v>0</v>
      </c>
      <c r="AM46">
        <v>10.516992999999999</v>
      </c>
      <c r="AN46">
        <v>0.66029599999999999</v>
      </c>
      <c r="AO46">
        <v>0</v>
      </c>
      <c r="AP46">
        <v>5.9225240000000001</v>
      </c>
      <c r="AQ46">
        <v>26.704778999999998</v>
      </c>
      <c r="AR46">
        <v>46.256717000000002</v>
      </c>
      <c r="AS46">
        <v>30.723559000000002</v>
      </c>
      <c r="AT46">
        <v>10.833688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79.738434999999996</v>
      </c>
      <c r="BA46">
        <f t="shared" si="1"/>
        <v>1917.7503649999999</v>
      </c>
      <c r="BD46">
        <v>6.86</v>
      </c>
      <c r="BE46">
        <v>1.88</v>
      </c>
      <c r="BF46">
        <v>2.57</v>
      </c>
      <c r="BG46">
        <v>1.77</v>
      </c>
      <c r="BH46">
        <v>9</v>
      </c>
      <c r="BI46">
        <v>0.83</v>
      </c>
      <c r="BJ46">
        <v>1.74</v>
      </c>
      <c r="BK46">
        <v>1.78</v>
      </c>
      <c r="BL46">
        <v>0</v>
      </c>
      <c r="BM46">
        <v>0.19</v>
      </c>
      <c r="BN46">
        <v>3.44</v>
      </c>
      <c r="BO46">
        <v>1.82</v>
      </c>
      <c r="BP46">
        <v>0.24</v>
      </c>
      <c r="BQ46">
        <v>1.94</v>
      </c>
      <c r="BR46">
        <v>2.11</v>
      </c>
      <c r="BS46">
        <v>1.58</v>
      </c>
      <c r="BT46">
        <v>2.5934300000000001</v>
      </c>
      <c r="BU46">
        <v>1.2924640000000001</v>
      </c>
      <c r="BV46">
        <v>1.9019410000000001</v>
      </c>
      <c r="BW46">
        <v>1.871461</v>
      </c>
      <c r="BX46">
        <v>0.94378499999999999</v>
      </c>
      <c r="BY46">
        <v>2.584927</v>
      </c>
      <c r="BZ46">
        <v>1.2786770000000001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3.4121039999999998</v>
      </c>
      <c r="CK46">
        <v>0.900702</v>
      </c>
      <c r="CL46">
        <v>1.8667819999999999</v>
      </c>
      <c r="CM46">
        <v>3.38246</v>
      </c>
      <c r="CN46">
        <v>3.4121049999999999</v>
      </c>
      <c r="CO46">
        <v>4.1358839999999999</v>
      </c>
      <c r="CP46">
        <v>4.101426</v>
      </c>
      <c r="CQ46">
        <v>3.4121049999999999</v>
      </c>
      <c r="CR46">
        <v>0.80499399999999999</v>
      </c>
      <c r="CS46">
        <v>2.690601</v>
      </c>
      <c r="CT46">
        <v>0.47773199999999999</v>
      </c>
      <c r="CU46">
        <v>0</v>
      </c>
      <c r="CV46">
        <v>0</v>
      </c>
      <c r="CW46">
        <v>0.92485499999999998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79.738434999999996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329.97613799999999</v>
      </c>
      <c r="L47">
        <v>421.50595199999998</v>
      </c>
      <c r="M47">
        <v>87.548214000000002</v>
      </c>
      <c r="N47">
        <v>114.75196699999999</v>
      </c>
      <c r="O47">
        <v>60.094048000000001</v>
      </c>
      <c r="P47">
        <v>63.675803999999999</v>
      </c>
      <c r="Q47">
        <v>20.797511</v>
      </c>
      <c r="R47">
        <v>40.195877000000003</v>
      </c>
      <c r="S47">
        <v>25.084040000000002</v>
      </c>
      <c r="T47">
        <v>0.53939199999999998</v>
      </c>
      <c r="U47">
        <v>265.48200000000003</v>
      </c>
      <c r="V47">
        <v>19.866385000000001</v>
      </c>
      <c r="W47">
        <v>33.518695000000001</v>
      </c>
      <c r="X47">
        <v>142.08705</v>
      </c>
      <c r="Y47">
        <v>0</v>
      </c>
      <c r="Z47">
        <v>6.3126199999999999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8.025563</v>
      </c>
      <c r="AG47">
        <v>41.353591000000002</v>
      </c>
      <c r="AH47">
        <v>0</v>
      </c>
      <c r="AI47">
        <v>0</v>
      </c>
      <c r="AJ47">
        <v>0</v>
      </c>
      <c r="AK47">
        <v>25.578527000000001</v>
      </c>
      <c r="AL47">
        <v>0</v>
      </c>
      <c r="AM47">
        <v>10.516992999999999</v>
      </c>
      <c r="AN47">
        <v>0.66029599999999999</v>
      </c>
      <c r="AO47">
        <v>0</v>
      </c>
      <c r="AP47">
        <v>0</v>
      </c>
      <c r="AQ47">
        <v>26.704778999999998</v>
      </c>
      <c r="AR47">
        <v>46.256717000000002</v>
      </c>
      <c r="AS47">
        <v>30.723559000000002</v>
      </c>
      <c r="AT47">
        <v>10.833688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79.738434999999996</v>
      </c>
      <c r="BA47">
        <f t="shared" si="1"/>
        <v>1911.8278409999998</v>
      </c>
      <c r="BD47">
        <v>6.86</v>
      </c>
      <c r="BE47">
        <v>1.88</v>
      </c>
      <c r="BF47">
        <v>2.57</v>
      </c>
      <c r="BG47">
        <v>1.77</v>
      </c>
      <c r="BH47">
        <v>9</v>
      </c>
      <c r="BI47">
        <v>0.83</v>
      </c>
      <c r="BJ47">
        <v>1.74</v>
      </c>
      <c r="BK47">
        <v>1.78</v>
      </c>
      <c r="BL47">
        <v>0</v>
      </c>
      <c r="BM47">
        <v>0.19</v>
      </c>
      <c r="BN47">
        <v>3.44</v>
      </c>
      <c r="BO47">
        <v>1.82</v>
      </c>
      <c r="BP47">
        <v>0.24</v>
      </c>
      <c r="BQ47">
        <v>1.94</v>
      </c>
      <c r="BR47">
        <v>2.11</v>
      </c>
      <c r="BS47">
        <v>1.58</v>
      </c>
      <c r="BT47">
        <v>2.5934300000000001</v>
      </c>
      <c r="BU47">
        <v>1.2924640000000001</v>
      </c>
      <c r="BV47">
        <v>1.9019410000000001</v>
      </c>
      <c r="BW47">
        <v>1.871461</v>
      </c>
      <c r="BX47">
        <v>0.94378499999999999</v>
      </c>
      <c r="BY47">
        <v>2.584927</v>
      </c>
      <c r="BZ47">
        <v>1.2786770000000001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3.4121039999999998</v>
      </c>
      <c r="CK47">
        <v>0.900702</v>
      </c>
      <c r="CL47">
        <v>1.8667819999999999</v>
      </c>
      <c r="CM47">
        <v>3.38246</v>
      </c>
      <c r="CN47">
        <v>3.4121049999999999</v>
      </c>
      <c r="CO47">
        <v>4.1358839999999999</v>
      </c>
      <c r="CP47">
        <v>4.101426</v>
      </c>
      <c r="CQ47">
        <v>3.4121049999999999</v>
      </c>
      <c r="CR47">
        <v>0.80499399999999999</v>
      </c>
      <c r="CS47">
        <v>2.690601</v>
      </c>
      <c r="CT47">
        <v>0.47773199999999999</v>
      </c>
      <c r="CU47">
        <v>0</v>
      </c>
      <c r="CV47">
        <v>0</v>
      </c>
      <c r="CW47">
        <v>0.92485499999999998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79.738434999999996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329.97613799999999</v>
      </c>
      <c r="L48">
        <v>421.50595199999998</v>
      </c>
      <c r="M48">
        <v>87.548214000000002</v>
      </c>
      <c r="N48">
        <v>114.75196699999999</v>
      </c>
      <c r="O48">
        <v>60.094048000000001</v>
      </c>
      <c r="P48">
        <v>63.675803999999999</v>
      </c>
      <c r="Q48">
        <v>20.797511</v>
      </c>
      <c r="R48">
        <v>40.195877000000003</v>
      </c>
      <c r="S48">
        <v>25.084040000000002</v>
      </c>
      <c r="T48">
        <v>0.53939199999999998</v>
      </c>
      <c r="U48">
        <v>265.48200000000003</v>
      </c>
      <c r="V48">
        <v>19.866385000000001</v>
      </c>
      <c r="W48">
        <v>33.518695000000001</v>
      </c>
      <c r="X48">
        <v>142.08705</v>
      </c>
      <c r="Y48">
        <v>0</v>
      </c>
      <c r="Z48">
        <v>6.3126199999999999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8.025563</v>
      </c>
      <c r="AG48">
        <v>41.353591000000002</v>
      </c>
      <c r="AH48">
        <v>0</v>
      </c>
      <c r="AI48">
        <v>0</v>
      </c>
      <c r="AJ48">
        <v>0</v>
      </c>
      <c r="AK48">
        <v>25.578527000000001</v>
      </c>
      <c r="AL48">
        <v>0</v>
      </c>
      <c r="AM48">
        <v>10.516992999999999</v>
      </c>
      <c r="AN48">
        <v>0.66029599999999999</v>
      </c>
      <c r="AO48">
        <v>0</v>
      </c>
      <c r="AP48">
        <v>0</v>
      </c>
      <c r="AQ48">
        <v>26.704778999999998</v>
      </c>
      <c r="AR48">
        <v>46.256717000000002</v>
      </c>
      <c r="AS48">
        <v>30.723559000000002</v>
      </c>
      <c r="AT48">
        <v>10.833688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79.738434999999996</v>
      </c>
      <c r="BA48">
        <f t="shared" si="1"/>
        <v>1911.8278409999998</v>
      </c>
      <c r="BD48">
        <v>6.86</v>
      </c>
      <c r="BE48">
        <v>1.88</v>
      </c>
      <c r="BF48">
        <v>2.57</v>
      </c>
      <c r="BG48">
        <v>1.77</v>
      </c>
      <c r="BH48">
        <v>9</v>
      </c>
      <c r="BI48">
        <v>0.83</v>
      </c>
      <c r="BJ48">
        <v>1.74</v>
      </c>
      <c r="BK48">
        <v>1.78</v>
      </c>
      <c r="BL48">
        <v>0</v>
      </c>
      <c r="BM48">
        <v>0.19</v>
      </c>
      <c r="BN48">
        <v>3.44</v>
      </c>
      <c r="BO48">
        <v>1.82</v>
      </c>
      <c r="BP48">
        <v>0.24</v>
      </c>
      <c r="BQ48">
        <v>1.94</v>
      </c>
      <c r="BR48">
        <v>2.11</v>
      </c>
      <c r="BS48">
        <v>1.58</v>
      </c>
      <c r="BT48">
        <v>2.5934300000000001</v>
      </c>
      <c r="BU48">
        <v>1.2924640000000001</v>
      </c>
      <c r="BV48">
        <v>1.9019410000000001</v>
      </c>
      <c r="BW48">
        <v>1.871461</v>
      </c>
      <c r="BX48">
        <v>0.94378499999999999</v>
      </c>
      <c r="BY48">
        <v>2.584927</v>
      </c>
      <c r="BZ48">
        <v>1.2786770000000001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3.4121039999999998</v>
      </c>
      <c r="CK48">
        <v>0.900702</v>
      </c>
      <c r="CL48">
        <v>1.8667819999999999</v>
      </c>
      <c r="CM48">
        <v>3.38246</v>
      </c>
      <c r="CN48">
        <v>3.4121049999999999</v>
      </c>
      <c r="CO48">
        <v>4.1358839999999999</v>
      </c>
      <c r="CP48">
        <v>4.101426</v>
      </c>
      <c r="CQ48">
        <v>3.4121049999999999</v>
      </c>
      <c r="CR48">
        <v>0.80499399999999999</v>
      </c>
      <c r="CS48">
        <v>2.690601</v>
      </c>
      <c r="CT48">
        <v>0.47773199999999999</v>
      </c>
      <c r="CU48">
        <v>0</v>
      </c>
      <c r="CV48">
        <v>0</v>
      </c>
      <c r="CW48">
        <v>0.92485499999999998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79.738434999999996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329.97613799999999</v>
      </c>
      <c r="L49">
        <v>421.50595199999998</v>
      </c>
      <c r="M49">
        <v>87.548214000000002</v>
      </c>
      <c r="N49">
        <v>114.75196699999999</v>
      </c>
      <c r="O49">
        <v>60.094048000000001</v>
      </c>
      <c r="P49">
        <v>63.675803999999999</v>
      </c>
      <c r="Q49">
        <v>20.797511</v>
      </c>
      <c r="R49">
        <v>40.195877000000003</v>
      </c>
      <c r="S49">
        <v>25.084040000000002</v>
      </c>
      <c r="T49">
        <v>0.53939199999999998</v>
      </c>
      <c r="U49">
        <v>267.46859999999998</v>
      </c>
      <c r="V49">
        <v>19.866385000000001</v>
      </c>
      <c r="W49">
        <v>33.518695000000001</v>
      </c>
      <c r="X49">
        <v>142.08705</v>
      </c>
      <c r="Y49">
        <v>0</v>
      </c>
      <c r="Z49">
        <v>6.3126199999999999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8.025563</v>
      </c>
      <c r="AG49">
        <v>41.353591000000002</v>
      </c>
      <c r="AH49">
        <v>0</v>
      </c>
      <c r="AI49">
        <v>0</v>
      </c>
      <c r="AJ49">
        <v>0</v>
      </c>
      <c r="AK49">
        <v>25.578527000000001</v>
      </c>
      <c r="AL49">
        <v>0</v>
      </c>
      <c r="AM49">
        <v>10.516992999999999</v>
      </c>
      <c r="AN49">
        <v>0.66029599999999999</v>
      </c>
      <c r="AO49">
        <v>0</v>
      </c>
      <c r="AP49">
        <v>0</v>
      </c>
      <c r="AQ49">
        <v>26.704778999999998</v>
      </c>
      <c r="AR49">
        <v>46.256717000000002</v>
      </c>
      <c r="AS49">
        <v>30.723559000000002</v>
      </c>
      <c r="AT49">
        <v>10.833688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79.601720999999998</v>
      </c>
      <c r="BA49">
        <f t="shared" si="1"/>
        <v>1913.6777269999998</v>
      </c>
      <c r="BD49">
        <v>6.86</v>
      </c>
      <c r="BE49">
        <v>1.88</v>
      </c>
      <c r="BF49">
        <v>2.57</v>
      </c>
      <c r="BG49">
        <v>1.77</v>
      </c>
      <c r="BH49">
        <v>9</v>
      </c>
      <c r="BI49">
        <v>0.83</v>
      </c>
      <c r="BJ49">
        <v>1.74</v>
      </c>
      <c r="BK49">
        <v>1.78</v>
      </c>
      <c r="BL49">
        <v>0</v>
      </c>
      <c r="BM49">
        <v>0.19</v>
      </c>
      <c r="BN49">
        <v>3.44</v>
      </c>
      <c r="BO49">
        <v>1.82</v>
      </c>
      <c r="BP49">
        <v>0.24</v>
      </c>
      <c r="BQ49">
        <v>1.94</v>
      </c>
      <c r="BR49">
        <v>2.11</v>
      </c>
      <c r="BS49">
        <v>1.58</v>
      </c>
      <c r="BT49">
        <v>2.5934300000000001</v>
      </c>
      <c r="BU49">
        <v>1.2924640000000001</v>
      </c>
      <c r="BV49">
        <v>1.9019410000000001</v>
      </c>
      <c r="BW49">
        <v>1.871461</v>
      </c>
      <c r="BX49">
        <v>0.94378499999999999</v>
      </c>
      <c r="BY49">
        <v>2.584927</v>
      </c>
      <c r="BZ49">
        <v>1.2786770000000001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3.4121039999999998</v>
      </c>
      <c r="CK49">
        <v>0.900702</v>
      </c>
      <c r="CL49">
        <v>1.8667819999999999</v>
      </c>
      <c r="CM49">
        <v>3.38246</v>
      </c>
      <c r="CN49">
        <v>3.4121049999999999</v>
      </c>
      <c r="CO49">
        <v>4.1358839999999999</v>
      </c>
      <c r="CP49">
        <v>3.964712</v>
      </c>
      <c r="CQ49">
        <v>3.4121049999999999</v>
      </c>
      <c r="CR49">
        <v>0.80499399999999999</v>
      </c>
      <c r="CS49">
        <v>2.690601</v>
      </c>
      <c r="CT49">
        <v>0.47773199999999999</v>
      </c>
      <c r="CU49">
        <v>0</v>
      </c>
      <c r="CV49">
        <v>0</v>
      </c>
      <c r="CW49">
        <v>0.92485499999999998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79.601720999999998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329.97613799999999</v>
      </c>
      <c r="L50">
        <v>421.50595199999998</v>
      </c>
      <c r="M50">
        <v>87.548214000000002</v>
      </c>
      <c r="N50">
        <v>114.75196699999999</v>
      </c>
      <c r="O50">
        <v>60.094048000000001</v>
      </c>
      <c r="P50">
        <v>63.675803999999999</v>
      </c>
      <c r="Q50">
        <v>20.797511</v>
      </c>
      <c r="R50">
        <v>40.195877000000003</v>
      </c>
      <c r="S50">
        <v>25.084040000000002</v>
      </c>
      <c r="T50">
        <v>0.53939199999999998</v>
      </c>
      <c r="U50">
        <v>267.64920000000001</v>
      </c>
      <c r="V50">
        <v>19.866385000000001</v>
      </c>
      <c r="W50">
        <v>33.518695000000001</v>
      </c>
      <c r="X50">
        <v>142.08705</v>
      </c>
      <c r="Y50">
        <v>0</v>
      </c>
      <c r="Z50">
        <v>6.3126199999999999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8.025563</v>
      </c>
      <c r="AG50">
        <v>41.353591000000002</v>
      </c>
      <c r="AH50">
        <v>0</v>
      </c>
      <c r="AI50">
        <v>0</v>
      </c>
      <c r="AJ50">
        <v>0</v>
      </c>
      <c r="AK50">
        <v>25.578527000000001</v>
      </c>
      <c r="AL50">
        <v>0</v>
      </c>
      <c r="AM50">
        <v>10.516992999999999</v>
      </c>
      <c r="AN50">
        <v>0.66029599999999999</v>
      </c>
      <c r="AO50">
        <v>0</v>
      </c>
      <c r="AP50">
        <v>0</v>
      </c>
      <c r="AQ50">
        <v>26.704778999999998</v>
      </c>
      <c r="AR50">
        <v>46.256717000000002</v>
      </c>
      <c r="AS50">
        <v>30.723559000000002</v>
      </c>
      <c r="AT50">
        <v>10.833688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79.601720999999998</v>
      </c>
      <c r="BA50">
        <f t="shared" si="1"/>
        <v>1913.8583269999999</v>
      </c>
      <c r="BD50">
        <v>6.86</v>
      </c>
      <c r="BE50">
        <v>1.88</v>
      </c>
      <c r="BF50">
        <v>2.57</v>
      </c>
      <c r="BG50">
        <v>1.77</v>
      </c>
      <c r="BH50">
        <v>9</v>
      </c>
      <c r="BI50">
        <v>0.83</v>
      </c>
      <c r="BJ50">
        <v>1.74</v>
      </c>
      <c r="BK50">
        <v>1.78</v>
      </c>
      <c r="BL50">
        <v>0</v>
      </c>
      <c r="BM50">
        <v>0.19</v>
      </c>
      <c r="BN50">
        <v>3.44</v>
      </c>
      <c r="BO50">
        <v>1.82</v>
      </c>
      <c r="BP50">
        <v>0.24</v>
      </c>
      <c r="BQ50">
        <v>1.94</v>
      </c>
      <c r="BR50">
        <v>2.11</v>
      </c>
      <c r="BS50">
        <v>1.58</v>
      </c>
      <c r="BT50">
        <v>2.5934300000000001</v>
      </c>
      <c r="BU50">
        <v>1.2924640000000001</v>
      </c>
      <c r="BV50">
        <v>1.9019410000000001</v>
      </c>
      <c r="BW50">
        <v>1.871461</v>
      </c>
      <c r="BX50">
        <v>0.94378499999999999</v>
      </c>
      <c r="BY50">
        <v>2.584927</v>
      </c>
      <c r="BZ50">
        <v>1.2786770000000001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3.4121039999999998</v>
      </c>
      <c r="CK50">
        <v>0.900702</v>
      </c>
      <c r="CL50">
        <v>1.8667819999999999</v>
      </c>
      <c r="CM50">
        <v>3.38246</v>
      </c>
      <c r="CN50">
        <v>3.4121049999999999</v>
      </c>
      <c r="CO50">
        <v>4.1358839999999999</v>
      </c>
      <c r="CP50">
        <v>3.964712</v>
      </c>
      <c r="CQ50">
        <v>3.4121049999999999</v>
      </c>
      <c r="CR50">
        <v>0.80499399999999999</v>
      </c>
      <c r="CS50">
        <v>2.690601</v>
      </c>
      <c r="CT50">
        <v>0.47773199999999999</v>
      </c>
      <c r="CU50">
        <v>0</v>
      </c>
      <c r="CV50">
        <v>0</v>
      </c>
      <c r="CW50">
        <v>0.92485499999999998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79.601720999999998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325.47134799999998</v>
      </c>
      <c r="L51">
        <v>358.472892</v>
      </c>
      <c r="M51">
        <v>89.479490999999996</v>
      </c>
      <c r="N51">
        <v>114.75196699999999</v>
      </c>
      <c r="O51">
        <v>60.094048000000001</v>
      </c>
      <c r="P51">
        <v>63.675803999999999</v>
      </c>
      <c r="Q51">
        <v>14.417274000000001</v>
      </c>
      <c r="R51">
        <v>40.195877000000003</v>
      </c>
      <c r="S51">
        <v>17.384219000000002</v>
      </c>
      <c r="T51">
        <v>0.53939199999999998</v>
      </c>
      <c r="U51">
        <v>267.64920000000001</v>
      </c>
      <c r="V51">
        <v>19.866385000000001</v>
      </c>
      <c r="W51">
        <v>33.518695000000001</v>
      </c>
      <c r="X51">
        <v>142.08705</v>
      </c>
      <c r="Y51">
        <v>0</v>
      </c>
      <c r="Z51">
        <v>6.3126199999999999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8.025563</v>
      </c>
      <c r="AG51">
        <v>41.353591000000002</v>
      </c>
      <c r="AH51">
        <v>0</v>
      </c>
      <c r="AI51">
        <v>0</v>
      </c>
      <c r="AJ51">
        <v>0</v>
      </c>
      <c r="AK51">
        <v>25.578527000000001</v>
      </c>
      <c r="AL51">
        <v>0</v>
      </c>
      <c r="AM51">
        <v>10.516992999999999</v>
      </c>
      <c r="AN51">
        <v>0.66029599999999999</v>
      </c>
      <c r="AO51">
        <v>0</v>
      </c>
      <c r="AP51">
        <v>0</v>
      </c>
      <c r="AQ51">
        <v>26.704778999999998</v>
      </c>
      <c r="AR51">
        <v>46.256717000000002</v>
      </c>
      <c r="AS51">
        <v>30.723559000000002</v>
      </c>
      <c r="AT51">
        <v>10.833688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79.768434999999997</v>
      </c>
      <c r="BA51">
        <f t="shared" si="1"/>
        <v>1834.3384099999998</v>
      </c>
      <c r="BD51">
        <v>6.86</v>
      </c>
      <c r="BE51">
        <v>1.88</v>
      </c>
      <c r="BF51">
        <v>2.57</v>
      </c>
      <c r="BG51">
        <v>1.77</v>
      </c>
      <c r="BH51">
        <v>9</v>
      </c>
      <c r="BI51">
        <v>0.83</v>
      </c>
      <c r="BJ51">
        <v>1.74</v>
      </c>
      <c r="BK51">
        <v>1.81</v>
      </c>
      <c r="BL51">
        <v>0</v>
      </c>
      <c r="BM51">
        <v>0.19</v>
      </c>
      <c r="BN51">
        <v>3.44</v>
      </c>
      <c r="BO51">
        <v>1.82</v>
      </c>
      <c r="BP51">
        <v>0.24</v>
      </c>
      <c r="BQ51">
        <v>1.94</v>
      </c>
      <c r="BR51">
        <v>2.11</v>
      </c>
      <c r="BS51">
        <v>1.58</v>
      </c>
      <c r="BT51">
        <v>2.5934300000000001</v>
      </c>
      <c r="BU51">
        <v>1.2924640000000001</v>
      </c>
      <c r="BV51">
        <v>1.9019410000000001</v>
      </c>
      <c r="BW51">
        <v>1.871461</v>
      </c>
      <c r="BX51">
        <v>0.94378499999999999</v>
      </c>
      <c r="BY51">
        <v>2.584927</v>
      </c>
      <c r="BZ51">
        <v>1.2786770000000001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3.4121039999999998</v>
      </c>
      <c r="CK51">
        <v>0.900702</v>
      </c>
      <c r="CL51">
        <v>1.8667819999999999</v>
      </c>
      <c r="CM51">
        <v>3.38246</v>
      </c>
      <c r="CN51">
        <v>3.4121049999999999</v>
      </c>
      <c r="CO51">
        <v>4.1358839999999999</v>
      </c>
      <c r="CP51">
        <v>4.101426</v>
      </c>
      <c r="CQ51">
        <v>3.4121049999999999</v>
      </c>
      <c r="CR51">
        <v>0.80499399999999999</v>
      </c>
      <c r="CS51">
        <v>2.690601</v>
      </c>
      <c r="CT51">
        <v>0.47773199999999999</v>
      </c>
      <c r="CU51">
        <v>0</v>
      </c>
      <c r="CV51">
        <v>0</v>
      </c>
      <c r="CW51">
        <v>0.92485499999999998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79.768434999999997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325.47134799999998</v>
      </c>
      <c r="L52">
        <v>310.31289199999998</v>
      </c>
      <c r="M52">
        <v>89.490911999999994</v>
      </c>
      <c r="N52">
        <v>114.75196699999999</v>
      </c>
      <c r="O52">
        <v>60.094048000000001</v>
      </c>
      <c r="P52">
        <v>63.675803999999999</v>
      </c>
      <c r="Q52">
        <v>14.417274000000001</v>
      </c>
      <c r="R52">
        <v>40.195877000000003</v>
      </c>
      <c r="S52">
        <v>17.384219000000002</v>
      </c>
      <c r="T52">
        <v>0.53939199999999998</v>
      </c>
      <c r="U52">
        <v>267.64920000000001</v>
      </c>
      <c r="V52">
        <v>19.866385000000001</v>
      </c>
      <c r="W52">
        <v>33.518695000000001</v>
      </c>
      <c r="X52">
        <v>142.08705</v>
      </c>
      <c r="Y52">
        <v>0</v>
      </c>
      <c r="Z52">
        <v>6.3126199999999999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8.025563</v>
      </c>
      <c r="AG52">
        <v>41.353591000000002</v>
      </c>
      <c r="AH52">
        <v>0</v>
      </c>
      <c r="AI52">
        <v>0</v>
      </c>
      <c r="AJ52">
        <v>0</v>
      </c>
      <c r="AK52">
        <v>25.578527000000001</v>
      </c>
      <c r="AL52">
        <v>0</v>
      </c>
      <c r="AM52">
        <v>10.516992999999999</v>
      </c>
      <c r="AN52">
        <v>0.66029599999999999</v>
      </c>
      <c r="AO52">
        <v>0</v>
      </c>
      <c r="AP52">
        <v>0</v>
      </c>
      <c r="AQ52">
        <v>26.704778999999998</v>
      </c>
      <c r="AR52">
        <v>46.256717000000002</v>
      </c>
      <c r="AS52">
        <v>30.723559000000002</v>
      </c>
      <c r="AT52">
        <v>10.833688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79.768434999999997</v>
      </c>
      <c r="BA52">
        <f t="shared" si="1"/>
        <v>1786.1898309999997</v>
      </c>
      <c r="BD52">
        <v>6.86</v>
      </c>
      <c r="BE52">
        <v>1.88</v>
      </c>
      <c r="BF52">
        <v>2.57</v>
      </c>
      <c r="BG52">
        <v>1.77</v>
      </c>
      <c r="BH52">
        <v>9</v>
      </c>
      <c r="BI52">
        <v>0.83</v>
      </c>
      <c r="BJ52">
        <v>1.74</v>
      </c>
      <c r="BK52">
        <v>1.81</v>
      </c>
      <c r="BL52">
        <v>0</v>
      </c>
      <c r="BM52">
        <v>0.19</v>
      </c>
      <c r="BN52">
        <v>3.44</v>
      </c>
      <c r="BO52">
        <v>1.82</v>
      </c>
      <c r="BP52">
        <v>0.24</v>
      </c>
      <c r="BQ52">
        <v>1.94</v>
      </c>
      <c r="BR52">
        <v>2.11</v>
      </c>
      <c r="BS52">
        <v>1.58</v>
      </c>
      <c r="BT52">
        <v>2.5934300000000001</v>
      </c>
      <c r="BU52">
        <v>1.2924640000000001</v>
      </c>
      <c r="BV52">
        <v>1.9019410000000001</v>
      </c>
      <c r="BW52">
        <v>1.871461</v>
      </c>
      <c r="BX52">
        <v>0.94378499999999999</v>
      </c>
      <c r="BY52">
        <v>2.584927</v>
      </c>
      <c r="BZ52">
        <v>1.2786770000000001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3.4121039999999998</v>
      </c>
      <c r="CK52">
        <v>0.900702</v>
      </c>
      <c r="CL52">
        <v>1.8667819999999999</v>
      </c>
      <c r="CM52">
        <v>3.38246</v>
      </c>
      <c r="CN52">
        <v>3.4121049999999999</v>
      </c>
      <c r="CO52">
        <v>4.1358839999999999</v>
      </c>
      <c r="CP52">
        <v>4.101426</v>
      </c>
      <c r="CQ52">
        <v>3.4121049999999999</v>
      </c>
      <c r="CR52">
        <v>0.80499399999999999</v>
      </c>
      <c r="CS52">
        <v>2.690601</v>
      </c>
      <c r="CT52">
        <v>0.47773199999999999</v>
      </c>
      <c r="CU52">
        <v>0</v>
      </c>
      <c r="CV52">
        <v>0</v>
      </c>
      <c r="CW52">
        <v>0.92485499999999998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79.768434999999997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325.47134799999998</v>
      </c>
      <c r="L53">
        <v>294.87944199999998</v>
      </c>
      <c r="M53">
        <v>89.490911999999994</v>
      </c>
      <c r="N53">
        <v>114.75196699999999</v>
      </c>
      <c r="O53">
        <v>60.094048000000001</v>
      </c>
      <c r="P53">
        <v>63.675803999999999</v>
      </c>
      <c r="Q53">
        <v>14.417274000000001</v>
      </c>
      <c r="R53">
        <v>40.195877000000003</v>
      </c>
      <c r="S53">
        <v>17.384219000000002</v>
      </c>
      <c r="T53">
        <v>0.53939199999999998</v>
      </c>
      <c r="U53">
        <v>267.64920000000001</v>
      </c>
      <c r="V53">
        <v>19.866385000000001</v>
      </c>
      <c r="W53">
        <v>33.518695000000001</v>
      </c>
      <c r="X53">
        <v>142.08705</v>
      </c>
      <c r="Y53">
        <v>0</v>
      </c>
      <c r="Z53">
        <v>6.3126199999999999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8.025563</v>
      </c>
      <c r="AG53">
        <v>41.353591000000002</v>
      </c>
      <c r="AH53">
        <v>0</v>
      </c>
      <c r="AI53">
        <v>0</v>
      </c>
      <c r="AJ53">
        <v>0</v>
      </c>
      <c r="AK53">
        <v>25.578527000000001</v>
      </c>
      <c r="AL53">
        <v>0</v>
      </c>
      <c r="AM53">
        <v>10.516992999999999</v>
      </c>
      <c r="AN53">
        <v>0.66029599999999999</v>
      </c>
      <c r="AO53">
        <v>0</v>
      </c>
      <c r="AP53">
        <v>0</v>
      </c>
      <c r="AQ53">
        <v>40.057167999999997</v>
      </c>
      <c r="AR53">
        <v>46.256717000000002</v>
      </c>
      <c r="AS53">
        <v>30.723559000000002</v>
      </c>
      <c r="AT53">
        <v>10.833688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79.768434999999997</v>
      </c>
      <c r="BA53">
        <f t="shared" si="1"/>
        <v>1784.1087699999998</v>
      </c>
      <c r="BD53">
        <v>6.86</v>
      </c>
      <c r="BE53">
        <v>1.88</v>
      </c>
      <c r="BF53">
        <v>2.57</v>
      </c>
      <c r="BG53">
        <v>1.77</v>
      </c>
      <c r="BH53">
        <v>9</v>
      </c>
      <c r="BI53">
        <v>0.83</v>
      </c>
      <c r="BJ53">
        <v>1.74</v>
      </c>
      <c r="BK53">
        <v>1.81</v>
      </c>
      <c r="BL53">
        <v>0</v>
      </c>
      <c r="BM53">
        <v>0.19</v>
      </c>
      <c r="BN53">
        <v>3.44</v>
      </c>
      <c r="BO53">
        <v>1.82</v>
      </c>
      <c r="BP53">
        <v>0.24</v>
      </c>
      <c r="BQ53">
        <v>1.94</v>
      </c>
      <c r="BR53">
        <v>2.11</v>
      </c>
      <c r="BS53">
        <v>1.58</v>
      </c>
      <c r="BT53">
        <v>2.5934300000000001</v>
      </c>
      <c r="BU53">
        <v>1.2924640000000001</v>
      </c>
      <c r="BV53">
        <v>1.9019410000000001</v>
      </c>
      <c r="BW53">
        <v>1.871461</v>
      </c>
      <c r="BX53">
        <v>0.94378499999999999</v>
      </c>
      <c r="BY53">
        <v>2.584927</v>
      </c>
      <c r="BZ53">
        <v>1.2786770000000001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3.4121039999999998</v>
      </c>
      <c r="CK53">
        <v>0.900702</v>
      </c>
      <c r="CL53">
        <v>1.8667819999999999</v>
      </c>
      <c r="CM53">
        <v>3.38246</v>
      </c>
      <c r="CN53">
        <v>3.4121049999999999</v>
      </c>
      <c r="CO53">
        <v>4.1358839999999999</v>
      </c>
      <c r="CP53">
        <v>4.101426</v>
      </c>
      <c r="CQ53">
        <v>3.4121049999999999</v>
      </c>
      <c r="CR53">
        <v>0.80499399999999999</v>
      </c>
      <c r="CS53">
        <v>2.690601</v>
      </c>
      <c r="CT53">
        <v>0.47773199999999999</v>
      </c>
      <c r="CU53">
        <v>0</v>
      </c>
      <c r="CV53">
        <v>0</v>
      </c>
      <c r="CW53">
        <v>0.92485499999999998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79.768434999999997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325.47134799999998</v>
      </c>
      <c r="L54">
        <v>294.87944199999998</v>
      </c>
      <c r="M54">
        <v>89.490911999999994</v>
      </c>
      <c r="N54">
        <v>114.75196699999999</v>
      </c>
      <c r="O54">
        <v>60.094048000000001</v>
      </c>
      <c r="P54">
        <v>63.675803999999999</v>
      </c>
      <c r="Q54">
        <v>14.417274000000001</v>
      </c>
      <c r="R54">
        <v>40.195877000000003</v>
      </c>
      <c r="S54">
        <v>17.384219000000002</v>
      </c>
      <c r="T54">
        <v>0.53939199999999998</v>
      </c>
      <c r="U54">
        <v>267.64920000000001</v>
      </c>
      <c r="V54">
        <v>19.866385000000001</v>
      </c>
      <c r="W54">
        <v>33.518695000000001</v>
      </c>
      <c r="X54">
        <v>142.08705</v>
      </c>
      <c r="Y54">
        <v>0</v>
      </c>
      <c r="Z54">
        <v>6.3126199999999999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8.025563</v>
      </c>
      <c r="AG54">
        <v>41.353591000000002</v>
      </c>
      <c r="AH54">
        <v>0</v>
      </c>
      <c r="AI54">
        <v>0</v>
      </c>
      <c r="AJ54">
        <v>0</v>
      </c>
      <c r="AK54">
        <v>25.578527000000001</v>
      </c>
      <c r="AL54">
        <v>0</v>
      </c>
      <c r="AM54">
        <v>10.516992999999999</v>
      </c>
      <c r="AN54">
        <v>0.66029599999999999</v>
      </c>
      <c r="AO54">
        <v>0</v>
      </c>
      <c r="AP54">
        <v>0</v>
      </c>
      <c r="AQ54">
        <v>40.057167999999997</v>
      </c>
      <c r="AR54">
        <v>46.256717000000002</v>
      </c>
      <c r="AS54">
        <v>30.723559000000002</v>
      </c>
      <c r="AT54">
        <v>10.833688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79.698434999999989</v>
      </c>
      <c r="BA54">
        <f t="shared" si="1"/>
        <v>1784.0387699999999</v>
      </c>
      <c r="BD54">
        <v>6.86</v>
      </c>
      <c r="BE54">
        <v>1.88</v>
      </c>
      <c r="BF54">
        <v>2.57</v>
      </c>
      <c r="BG54">
        <v>1.77</v>
      </c>
      <c r="BH54">
        <v>9</v>
      </c>
      <c r="BI54">
        <v>0.8</v>
      </c>
      <c r="BJ54">
        <v>1.7</v>
      </c>
      <c r="BK54">
        <v>1.81</v>
      </c>
      <c r="BL54">
        <v>0</v>
      </c>
      <c r="BM54">
        <v>0.19</v>
      </c>
      <c r="BN54">
        <v>3.44</v>
      </c>
      <c r="BO54">
        <v>1.82</v>
      </c>
      <c r="BP54">
        <v>0.24</v>
      </c>
      <c r="BQ54">
        <v>1.94</v>
      </c>
      <c r="BR54">
        <v>2.11</v>
      </c>
      <c r="BS54">
        <v>1.58</v>
      </c>
      <c r="BT54">
        <v>2.5934300000000001</v>
      </c>
      <c r="BU54">
        <v>1.2924640000000001</v>
      </c>
      <c r="BV54">
        <v>1.9019410000000001</v>
      </c>
      <c r="BW54">
        <v>1.871461</v>
      </c>
      <c r="BX54">
        <v>0.94378499999999999</v>
      </c>
      <c r="BY54">
        <v>2.584927</v>
      </c>
      <c r="BZ54">
        <v>1.2786770000000001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3.4121039999999998</v>
      </c>
      <c r="CK54">
        <v>0.900702</v>
      </c>
      <c r="CL54">
        <v>1.8667819999999999</v>
      </c>
      <c r="CM54">
        <v>3.38246</v>
      </c>
      <c r="CN54">
        <v>3.4121049999999999</v>
      </c>
      <c r="CO54">
        <v>4.1358839999999999</v>
      </c>
      <c r="CP54">
        <v>4.101426</v>
      </c>
      <c r="CQ54">
        <v>3.4121049999999999</v>
      </c>
      <c r="CR54">
        <v>0.80499399999999999</v>
      </c>
      <c r="CS54">
        <v>2.690601</v>
      </c>
      <c r="CT54">
        <v>0.47773199999999999</v>
      </c>
      <c r="CU54">
        <v>0</v>
      </c>
      <c r="CV54">
        <v>0</v>
      </c>
      <c r="CW54">
        <v>0.92485499999999998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79.698434999999989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325.47134799999998</v>
      </c>
      <c r="L55">
        <v>300.40532000000002</v>
      </c>
      <c r="M55">
        <v>89.490911999999994</v>
      </c>
      <c r="N55">
        <v>114.75196699999999</v>
      </c>
      <c r="O55">
        <v>60.094048000000001</v>
      </c>
      <c r="P55">
        <v>63.675803999999999</v>
      </c>
      <c r="Q55">
        <v>14.417274000000001</v>
      </c>
      <c r="R55">
        <v>34.833145999999999</v>
      </c>
      <c r="S55">
        <v>17.384219000000002</v>
      </c>
      <c r="T55">
        <v>0.53939199999999998</v>
      </c>
      <c r="U55">
        <v>267.64920000000001</v>
      </c>
      <c r="V55">
        <v>19.866385000000001</v>
      </c>
      <c r="W55">
        <v>28.948729</v>
      </c>
      <c r="X55">
        <v>107.166499</v>
      </c>
      <c r="Y55">
        <v>0</v>
      </c>
      <c r="Z55">
        <v>6.3126199999999999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8.025563</v>
      </c>
      <c r="AG55">
        <v>41.353591000000002</v>
      </c>
      <c r="AH55">
        <v>0</v>
      </c>
      <c r="AI55">
        <v>0</v>
      </c>
      <c r="AJ55">
        <v>0</v>
      </c>
      <c r="AK55">
        <v>25.578527000000001</v>
      </c>
      <c r="AL55">
        <v>0</v>
      </c>
      <c r="AM55">
        <v>10.516992999999999</v>
      </c>
      <c r="AN55">
        <v>0.66029599999999999</v>
      </c>
      <c r="AO55">
        <v>0</v>
      </c>
      <c r="AP55">
        <v>0</v>
      </c>
      <c r="AQ55">
        <v>40.057167999999997</v>
      </c>
      <c r="AR55">
        <v>46.256717000000002</v>
      </c>
      <c r="AS55">
        <v>30.723559000000002</v>
      </c>
      <c r="AT55">
        <v>10.833688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79.698434999999989</v>
      </c>
      <c r="BA55">
        <f t="shared" si="1"/>
        <v>1744.7113999999997</v>
      </c>
      <c r="BD55">
        <v>6.86</v>
      </c>
      <c r="BE55">
        <v>1.88</v>
      </c>
      <c r="BF55">
        <v>2.57</v>
      </c>
      <c r="BG55">
        <v>1.77</v>
      </c>
      <c r="BH55">
        <v>9</v>
      </c>
      <c r="BI55">
        <v>0.8</v>
      </c>
      <c r="BJ55">
        <v>1.7</v>
      </c>
      <c r="BK55">
        <v>1.81</v>
      </c>
      <c r="BL55">
        <v>0</v>
      </c>
      <c r="BM55">
        <v>0.19</v>
      </c>
      <c r="BN55">
        <v>3.44</v>
      </c>
      <c r="BO55">
        <v>1.82</v>
      </c>
      <c r="BP55">
        <v>0.24</v>
      </c>
      <c r="BQ55">
        <v>1.94</v>
      </c>
      <c r="BR55">
        <v>2.11</v>
      </c>
      <c r="BS55">
        <v>1.58</v>
      </c>
      <c r="BT55">
        <v>2.5934300000000001</v>
      </c>
      <c r="BU55">
        <v>1.2924640000000001</v>
      </c>
      <c r="BV55">
        <v>1.9019410000000001</v>
      </c>
      <c r="BW55">
        <v>1.871461</v>
      </c>
      <c r="BX55">
        <v>0.94378499999999999</v>
      </c>
      <c r="BY55">
        <v>2.584927</v>
      </c>
      <c r="BZ55">
        <v>1.2786770000000001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3.4121039999999998</v>
      </c>
      <c r="CK55">
        <v>0.900702</v>
      </c>
      <c r="CL55">
        <v>1.8667819999999999</v>
      </c>
      <c r="CM55">
        <v>3.38246</v>
      </c>
      <c r="CN55">
        <v>3.4121049999999999</v>
      </c>
      <c r="CO55">
        <v>4.1358839999999999</v>
      </c>
      <c r="CP55">
        <v>4.101426</v>
      </c>
      <c r="CQ55">
        <v>3.4121049999999999</v>
      </c>
      <c r="CR55">
        <v>0.80499399999999999</v>
      </c>
      <c r="CS55">
        <v>2.690601</v>
      </c>
      <c r="CT55">
        <v>0.47773199999999999</v>
      </c>
      <c r="CU55">
        <v>0</v>
      </c>
      <c r="CV55">
        <v>0</v>
      </c>
      <c r="CW55">
        <v>0.92485499999999998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79.698434999999989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325.47134799999998</v>
      </c>
      <c r="L56">
        <v>300.40532000000002</v>
      </c>
      <c r="M56">
        <v>89.490911999999994</v>
      </c>
      <c r="N56">
        <v>114.75196699999999</v>
      </c>
      <c r="O56">
        <v>60.094048000000001</v>
      </c>
      <c r="P56">
        <v>63.675803999999999</v>
      </c>
      <c r="Q56">
        <v>14.417274000000001</v>
      </c>
      <c r="R56">
        <v>29.911860000000001</v>
      </c>
      <c r="S56">
        <v>17.384219000000002</v>
      </c>
      <c r="T56">
        <v>0.53939199999999998</v>
      </c>
      <c r="U56">
        <v>267.64920000000001</v>
      </c>
      <c r="V56">
        <v>19.866385000000001</v>
      </c>
      <c r="W56">
        <v>25.162058999999999</v>
      </c>
      <c r="X56">
        <v>107.166499</v>
      </c>
      <c r="Y56">
        <v>0</v>
      </c>
      <c r="Z56">
        <v>6.3126199999999999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8.025563</v>
      </c>
      <c r="AG56">
        <v>41.353591000000002</v>
      </c>
      <c r="AH56">
        <v>0</v>
      </c>
      <c r="AI56">
        <v>0</v>
      </c>
      <c r="AJ56">
        <v>0</v>
      </c>
      <c r="AK56">
        <v>25.578527000000001</v>
      </c>
      <c r="AL56">
        <v>0</v>
      </c>
      <c r="AM56">
        <v>10.516992999999999</v>
      </c>
      <c r="AN56">
        <v>0.66029599999999999</v>
      </c>
      <c r="AO56">
        <v>0</v>
      </c>
      <c r="AP56">
        <v>0</v>
      </c>
      <c r="AQ56">
        <v>40.057167999999997</v>
      </c>
      <c r="AR56">
        <v>46.256717000000002</v>
      </c>
      <c r="AS56">
        <v>30.723559000000002</v>
      </c>
      <c r="AT56">
        <v>10.833688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79.698434999999989</v>
      </c>
      <c r="BA56">
        <f t="shared" si="1"/>
        <v>1736.0034439999999</v>
      </c>
      <c r="BD56">
        <v>6.86</v>
      </c>
      <c r="BE56">
        <v>1.88</v>
      </c>
      <c r="BF56">
        <v>2.57</v>
      </c>
      <c r="BG56">
        <v>1.77</v>
      </c>
      <c r="BH56">
        <v>9</v>
      </c>
      <c r="BI56">
        <v>0.8</v>
      </c>
      <c r="BJ56">
        <v>1.7</v>
      </c>
      <c r="BK56">
        <v>1.81</v>
      </c>
      <c r="BL56">
        <v>0</v>
      </c>
      <c r="BM56">
        <v>0.19</v>
      </c>
      <c r="BN56">
        <v>3.44</v>
      </c>
      <c r="BO56">
        <v>1.82</v>
      </c>
      <c r="BP56">
        <v>0.24</v>
      </c>
      <c r="BQ56">
        <v>1.94</v>
      </c>
      <c r="BR56">
        <v>2.11</v>
      </c>
      <c r="BS56">
        <v>1.58</v>
      </c>
      <c r="BT56">
        <v>2.5934300000000001</v>
      </c>
      <c r="BU56">
        <v>1.2924640000000001</v>
      </c>
      <c r="BV56">
        <v>1.9019410000000001</v>
      </c>
      <c r="BW56">
        <v>1.871461</v>
      </c>
      <c r="BX56">
        <v>0.94378499999999999</v>
      </c>
      <c r="BY56">
        <v>2.584927</v>
      </c>
      <c r="BZ56">
        <v>1.2786770000000001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3.4121039999999998</v>
      </c>
      <c r="CK56">
        <v>0.900702</v>
      </c>
      <c r="CL56">
        <v>1.8667819999999999</v>
      </c>
      <c r="CM56">
        <v>3.38246</v>
      </c>
      <c r="CN56">
        <v>3.4121049999999999</v>
      </c>
      <c r="CO56">
        <v>4.1358839999999999</v>
      </c>
      <c r="CP56">
        <v>4.101426</v>
      </c>
      <c r="CQ56">
        <v>3.4121049999999999</v>
      </c>
      <c r="CR56">
        <v>0.80499399999999999</v>
      </c>
      <c r="CS56">
        <v>2.690601</v>
      </c>
      <c r="CT56">
        <v>0.47773199999999999</v>
      </c>
      <c r="CU56">
        <v>0</v>
      </c>
      <c r="CV56">
        <v>0</v>
      </c>
      <c r="CW56">
        <v>0.92485499999999998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79.698434999999989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325.47134799999998</v>
      </c>
      <c r="L57">
        <v>306.082132</v>
      </c>
      <c r="M57">
        <v>89.490911999999994</v>
      </c>
      <c r="N57">
        <v>114.75196699999999</v>
      </c>
      <c r="O57">
        <v>60.094048000000001</v>
      </c>
      <c r="P57">
        <v>63.675803999999999</v>
      </c>
      <c r="Q57">
        <v>14.417274000000001</v>
      </c>
      <c r="R57">
        <v>29.789850000000001</v>
      </c>
      <c r="S57">
        <v>17.384219000000002</v>
      </c>
      <c r="T57">
        <v>0.53939199999999998</v>
      </c>
      <c r="U57">
        <v>267.64920000000001</v>
      </c>
      <c r="V57">
        <v>19.866385000000001</v>
      </c>
      <c r="W57">
        <v>25.162058999999999</v>
      </c>
      <c r="X57">
        <v>107.166499</v>
      </c>
      <c r="Y57">
        <v>0</v>
      </c>
      <c r="Z57">
        <v>6.3126199999999999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8.025563</v>
      </c>
      <c r="AG57">
        <v>41.353591000000002</v>
      </c>
      <c r="AH57">
        <v>0</v>
      </c>
      <c r="AI57">
        <v>0</v>
      </c>
      <c r="AJ57">
        <v>0</v>
      </c>
      <c r="AK57">
        <v>25.578527000000001</v>
      </c>
      <c r="AL57">
        <v>0</v>
      </c>
      <c r="AM57">
        <v>10.516992999999999</v>
      </c>
      <c r="AN57">
        <v>0.66029599999999999</v>
      </c>
      <c r="AO57">
        <v>0</v>
      </c>
      <c r="AP57">
        <v>0</v>
      </c>
      <c r="AQ57">
        <v>40.057167999999997</v>
      </c>
      <c r="AR57">
        <v>46.256717000000002</v>
      </c>
      <c r="AS57">
        <v>30.723559000000002</v>
      </c>
      <c r="AT57">
        <v>10.833688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79.303495999999996</v>
      </c>
      <c r="BA57">
        <f t="shared" si="1"/>
        <v>1741.1633069999998</v>
      </c>
      <c r="BD57">
        <v>6.86</v>
      </c>
      <c r="BE57">
        <v>1.88</v>
      </c>
      <c r="BF57">
        <v>2.57</v>
      </c>
      <c r="BG57">
        <v>1.77</v>
      </c>
      <c r="BH57">
        <v>9</v>
      </c>
      <c r="BI57">
        <v>0.8</v>
      </c>
      <c r="BJ57">
        <v>1.7</v>
      </c>
      <c r="BK57">
        <v>1.81</v>
      </c>
      <c r="BL57">
        <v>0</v>
      </c>
      <c r="BM57">
        <v>0.19</v>
      </c>
      <c r="BN57">
        <v>3.44</v>
      </c>
      <c r="BO57">
        <v>1.82</v>
      </c>
      <c r="BP57">
        <v>0.24</v>
      </c>
      <c r="BQ57">
        <v>1.94</v>
      </c>
      <c r="BR57">
        <v>2.11</v>
      </c>
      <c r="BS57">
        <v>1.58</v>
      </c>
      <c r="BT57">
        <v>2.5934300000000001</v>
      </c>
      <c r="BU57">
        <v>1.2924640000000001</v>
      </c>
      <c r="BV57">
        <v>1.507002</v>
      </c>
      <c r="BW57">
        <v>1.871461</v>
      </c>
      <c r="BX57">
        <v>0.94378499999999999</v>
      </c>
      <c r="BY57">
        <v>2.584927</v>
      </c>
      <c r="BZ57">
        <v>1.2786770000000001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3.4121039999999998</v>
      </c>
      <c r="CK57">
        <v>0.900702</v>
      </c>
      <c r="CL57">
        <v>1.8667819999999999</v>
      </c>
      <c r="CM57">
        <v>3.38246</v>
      </c>
      <c r="CN57">
        <v>3.4121049999999999</v>
      </c>
      <c r="CO57">
        <v>4.1358839999999999</v>
      </c>
      <c r="CP57">
        <v>4.101426</v>
      </c>
      <c r="CQ57">
        <v>3.4121049999999999</v>
      </c>
      <c r="CR57">
        <v>0.80499399999999999</v>
      </c>
      <c r="CS57">
        <v>2.690601</v>
      </c>
      <c r="CT57">
        <v>0.47773199999999999</v>
      </c>
      <c r="CU57">
        <v>0</v>
      </c>
      <c r="CV57">
        <v>0</v>
      </c>
      <c r="CW57">
        <v>0.92485499999999998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79.303495999999996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313.59769299999999</v>
      </c>
      <c r="L58">
        <v>315.91505599999999</v>
      </c>
      <c r="M58">
        <v>89.490911999999994</v>
      </c>
      <c r="N58">
        <v>114.75196699999999</v>
      </c>
      <c r="O58">
        <v>60.094048000000001</v>
      </c>
      <c r="P58">
        <v>63.675803999999999</v>
      </c>
      <c r="Q58">
        <v>14.417274000000001</v>
      </c>
      <c r="R58">
        <v>29.789850000000001</v>
      </c>
      <c r="S58">
        <v>17.384219000000002</v>
      </c>
      <c r="T58">
        <v>0.53939199999999998</v>
      </c>
      <c r="U58">
        <v>267.64920000000001</v>
      </c>
      <c r="V58">
        <v>19.866385000000001</v>
      </c>
      <c r="W58">
        <v>25.162058999999999</v>
      </c>
      <c r="X58">
        <v>107.166499</v>
      </c>
      <c r="Y58">
        <v>0</v>
      </c>
      <c r="Z58">
        <v>6.3126199999999999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8.025563</v>
      </c>
      <c r="AG58">
        <v>41.353591000000002</v>
      </c>
      <c r="AH58">
        <v>0</v>
      </c>
      <c r="AI58">
        <v>0</v>
      </c>
      <c r="AJ58">
        <v>0</v>
      </c>
      <c r="AK58">
        <v>25.578527000000001</v>
      </c>
      <c r="AL58">
        <v>0</v>
      </c>
      <c r="AM58">
        <v>10.516992999999999</v>
      </c>
      <c r="AN58">
        <v>0.66029599999999999</v>
      </c>
      <c r="AO58">
        <v>0</v>
      </c>
      <c r="AP58">
        <v>0</v>
      </c>
      <c r="AQ58">
        <v>40.057167999999997</v>
      </c>
      <c r="AR58">
        <v>46.256717000000002</v>
      </c>
      <c r="AS58">
        <v>30.723559000000002</v>
      </c>
      <c r="AT58">
        <v>10.833688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79.303495999999996</v>
      </c>
      <c r="BA58">
        <f t="shared" si="1"/>
        <v>1739.1225759999998</v>
      </c>
      <c r="BD58">
        <v>6.86</v>
      </c>
      <c r="BE58">
        <v>1.88</v>
      </c>
      <c r="BF58">
        <v>2.57</v>
      </c>
      <c r="BG58">
        <v>1.77</v>
      </c>
      <c r="BH58">
        <v>9</v>
      </c>
      <c r="BI58">
        <v>0.8</v>
      </c>
      <c r="BJ58">
        <v>1.7</v>
      </c>
      <c r="BK58">
        <v>1.81</v>
      </c>
      <c r="BL58">
        <v>0</v>
      </c>
      <c r="BM58">
        <v>0.19</v>
      </c>
      <c r="BN58">
        <v>3.44</v>
      </c>
      <c r="BO58">
        <v>1.82</v>
      </c>
      <c r="BP58">
        <v>0.24</v>
      </c>
      <c r="BQ58">
        <v>1.94</v>
      </c>
      <c r="BR58">
        <v>2.11</v>
      </c>
      <c r="BS58">
        <v>1.58</v>
      </c>
      <c r="BT58">
        <v>2.5934300000000001</v>
      </c>
      <c r="BU58">
        <v>1.2924640000000001</v>
      </c>
      <c r="BV58">
        <v>1.507002</v>
      </c>
      <c r="BW58">
        <v>1.871461</v>
      </c>
      <c r="BX58">
        <v>0.94378499999999999</v>
      </c>
      <c r="BY58">
        <v>2.584927</v>
      </c>
      <c r="BZ58">
        <v>1.2786770000000001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3.4121039999999998</v>
      </c>
      <c r="CK58">
        <v>0.900702</v>
      </c>
      <c r="CL58">
        <v>1.8667819999999999</v>
      </c>
      <c r="CM58">
        <v>3.38246</v>
      </c>
      <c r="CN58">
        <v>3.4121049999999999</v>
      </c>
      <c r="CO58">
        <v>4.1358839999999999</v>
      </c>
      <c r="CP58">
        <v>4.101426</v>
      </c>
      <c r="CQ58">
        <v>3.4121049999999999</v>
      </c>
      <c r="CR58">
        <v>0.80499399999999999</v>
      </c>
      <c r="CS58">
        <v>2.690601</v>
      </c>
      <c r="CT58">
        <v>0.47773199999999999</v>
      </c>
      <c r="CU58">
        <v>0</v>
      </c>
      <c r="CV58">
        <v>0</v>
      </c>
      <c r="CW58">
        <v>0.92485499999999998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79.303495999999996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284.70169299999998</v>
      </c>
      <c r="L59">
        <v>253.50797900000001</v>
      </c>
      <c r="M59">
        <v>89.490911999999994</v>
      </c>
      <c r="N59">
        <v>114.75196699999999</v>
      </c>
      <c r="O59">
        <v>60.094048000000001</v>
      </c>
      <c r="P59">
        <v>63.675803999999999</v>
      </c>
      <c r="Q59">
        <v>14.417274000000001</v>
      </c>
      <c r="R59">
        <v>40.195877000000003</v>
      </c>
      <c r="S59">
        <v>17.384219000000002</v>
      </c>
      <c r="T59">
        <v>0.53939199999999998</v>
      </c>
      <c r="U59">
        <v>267.64920000000001</v>
      </c>
      <c r="V59">
        <v>19.866385000000001</v>
      </c>
      <c r="W59">
        <v>33.518695000000001</v>
      </c>
      <c r="X59">
        <v>131.02735699999999</v>
      </c>
      <c r="Y59">
        <v>0</v>
      </c>
      <c r="Z59">
        <v>6.3126199999999999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8.025563</v>
      </c>
      <c r="AG59">
        <v>41.353591000000002</v>
      </c>
      <c r="AH59">
        <v>0</v>
      </c>
      <c r="AI59">
        <v>0</v>
      </c>
      <c r="AJ59">
        <v>0</v>
      </c>
      <c r="AK59">
        <v>25.578527000000001</v>
      </c>
      <c r="AL59">
        <v>0</v>
      </c>
      <c r="AM59">
        <v>10.516992999999999</v>
      </c>
      <c r="AN59">
        <v>0.66029599999999999</v>
      </c>
      <c r="AO59">
        <v>0</v>
      </c>
      <c r="AP59">
        <v>0</v>
      </c>
      <c r="AQ59">
        <v>40.057167999999997</v>
      </c>
      <c r="AR59">
        <v>46.256717000000002</v>
      </c>
      <c r="AS59">
        <v>30.723559000000002</v>
      </c>
      <c r="AT59">
        <v>10.833688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79.303495999999996</v>
      </c>
      <c r="BA59">
        <f t="shared" si="1"/>
        <v>1690.4430199999997</v>
      </c>
      <c r="BD59">
        <v>6.86</v>
      </c>
      <c r="BE59">
        <v>1.88</v>
      </c>
      <c r="BF59">
        <v>2.57</v>
      </c>
      <c r="BG59">
        <v>1.77</v>
      </c>
      <c r="BH59">
        <v>9</v>
      </c>
      <c r="BI59">
        <v>0.8</v>
      </c>
      <c r="BJ59">
        <v>1.7</v>
      </c>
      <c r="BK59">
        <v>1.81</v>
      </c>
      <c r="BL59">
        <v>0</v>
      </c>
      <c r="BM59">
        <v>0.19</v>
      </c>
      <c r="BN59">
        <v>3.44</v>
      </c>
      <c r="BO59">
        <v>1.82</v>
      </c>
      <c r="BP59">
        <v>0.24</v>
      </c>
      <c r="BQ59">
        <v>1.94</v>
      </c>
      <c r="BR59">
        <v>2.11</v>
      </c>
      <c r="BS59">
        <v>1.58</v>
      </c>
      <c r="BT59">
        <v>2.5934300000000001</v>
      </c>
      <c r="BU59">
        <v>1.2924640000000001</v>
      </c>
      <c r="BV59">
        <v>1.507002</v>
      </c>
      <c r="BW59">
        <v>1.871461</v>
      </c>
      <c r="BX59">
        <v>0.94378499999999999</v>
      </c>
      <c r="BY59">
        <v>2.584927</v>
      </c>
      <c r="BZ59">
        <v>1.2786770000000001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3.4121039999999998</v>
      </c>
      <c r="CK59">
        <v>0.900702</v>
      </c>
      <c r="CL59">
        <v>1.8667819999999999</v>
      </c>
      <c r="CM59">
        <v>3.38246</v>
      </c>
      <c r="CN59">
        <v>3.4121049999999999</v>
      </c>
      <c r="CO59">
        <v>4.1358839999999999</v>
      </c>
      <c r="CP59">
        <v>4.101426</v>
      </c>
      <c r="CQ59">
        <v>3.4121049999999999</v>
      </c>
      <c r="CR59">
        <v>0.80499399999999999</v>
      </c>
      <c r="CS59">
        <v>2.690601</v>
      </c>
      <c r="CT59">
        <v>0.47773199999999999</v>
      </c>
      <c r="CU59">
        <v>0</v>
      </c>
      <c r="CV59">
        <v>0</v>
      </c>
      <c r="CW59">
        <v>0.92485499999999998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79.303495999999996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284.70169299999998</v>
      </c>
      <c r="L60">
        <v>251.659887</v>
      </c>
      <c r="M60">
        <v>89.490911999999994</v>
      </c>
      <c r="N60">
        <v>114.75196699999999</v>
      </c>
      <c r="O60">
        <v>60.094048000000001</v>
      </c>
      <c r="P60">
        <v>63.675803999999999</v>
      </c>
      <c r="Q60">
        <v>14.417274000000001</v>
      </c>
      <c r="R60">
        <v>40.195877000000003</v>
      </c>
      <c r="S60">
        <v>17.384219000000002</v>
      </c>
      <c r="T60">
        <v>0.53939199999999998</v>
      </c>
      <c r="U60">
        <v>267.64920000000001</v>
      </c>
      <c r="V60">
        <v>19.866385000000001</v>
      </c>
      <c r="W60">
        <v>33.518695000000001</v>
      </c>
      <c r="X60">
        <v>142.08705</v>
      </c>
      <c r="Y60">
        <v>0</v>
      </c>
      <c r="Z60">
        <v>6.3126199999999999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8.025563</v>
      </c>
      <c r="AG60">
        <v>41.353591000000002</v>
      </c>
      <c r="AH60">
        <v>0</v>
      </c>
      <c r="AI60">
        <v>0</v>
      </c>
      <c r="AJ60">
        <v>0</v>
      </c>
      <c r="AK60">
        <v>25.578527000000001</v>
      </c>
      <c r="AL60">
        <v>0</v>
      </c>
      <c r="AM60">
        <v>10.516992999999999</v>
      </c>
      <c r="AN60">
        <v>0.66029599999999999</v>
      </c>
      <c r="AO60">
        <v>0</v>
      </c>
      <c r="AP60">
        <v>0</v>
      </c>
      <c r="AQ60">
        <v>40.057167999999997</v>
      </c>
      <c r="AR60">
        <v>46.256717000000002</v>
      </c>
      <c r="AS60">
        <v>30.723559000000002</v>
      </c>
      <c r="AT60">
        <v>10.833688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79.303495999999996</v>
      </c>
      <c r="BA60">
        <f t="shared" si="1"/>
        <v>1699.6546209999999</v>
      </c>
      <c r="BD60">
        <v>6.86</v>
      </c>
      <c r="BE60">
        <v>1.88</v>
      </c>
      <c r="BF60">
        <v>2.57</v>
      </c>
      <c r="BG60">
        <v>1.77</v>
      </c>
      <c r="BH60">
        <v>9</v>
      </c>
      <c r="BI60">
        <v>0.8</v>
      </c>
      <c r="BJ60">
        <v>1.7</v>
      </c>
      <c r="BK60">
        <v>1.81</v>
      </c>
      <c r="BL60">
        <v>0</v>
      </c>
      <c r="BM60">
        <v>0.19</v>
      </c>
      <c r="BN60">
        <v>3.44</v>
      </c>
      <c r="BO60">
        <v>1.82</v>
      </c>
      <c r="BP60">
        <v>0.24</v>
      </c>
      <c r="BQ60">
        <v>1.94</v>
      </c>
      <c r="BR60">
        <v>2.11</v>
      </c>
      <c r="BS60">
        <v>1.58</v>
      </c>
      <c r="BT60">
        <v>2.5934300000000001</v>
      </c>
      <c r="BU60">
        <v>1.2924640000000001</v>
      </c>
      <c r="BV60">
        <v>1.507002</v>
      </c>
      <c r="BW60">
        <v>1.871461</v>
      </c>
      <c r="BX60">
        <v>0.94378499999999999</v>
      </c>
      <c r="BY60">
        <v>2.584927</v>
      </c>
      <c r="BZ60">
        <v>1.2786770000000001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3.4121039999999998</v>
      </c>
      <c r="CK60">
        <v>0.900702</v>
      </c>
      <c r="CL60">
        <v>1.8667819999999999</v>
      </c>
      <c r="CM60">
        <v>3.38246</v>
      </c>
      <c r="CN60">
        <v>3.4121049999999999</v>
      </c>
      <c r="CO60">
        <v>4.1358839999999999</v>
      </c>
      <c r="CP60">
        <v>4.101426</v>
      </c>
      <c r="CQ60">
        <v>3.4121049999999999</v>
      </c>
      <c r="CR60">
        <v>0.80499399999999999</v>
      </c>
      <c r="CS60">
        <v>2.690601</v>
      </c>
      <c r="CT60">
        <v>0.47773199999999999</v>
      </c>
      <c r="CU60">
        <v>0</v>
      </c>
      <c r="CV60">
        <v>0</v>
      </c>
      <c r="CW60">
        <v>0.92485499999999998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79.303495999999996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284.70169299999998</v>
      </c>
      <c r="L61">
        <v>251.659887</v>
      </c>
      <c r="M61">
        <v>89.490911999999994</v>
      </c>
      <c r="N61">
        <v>114.75196699999999</v>
      </c>
      <c r="O61">
        <v>60.094048000000001</v>
      </c>
      <c r="P61">
        <v>63.675803999999999</v>
      </c>
      <c r="Q61">
        <v>14.417274000000001</v>
      </c>
      <c r="R61">
        <v>40.195877000000003</v>
      </c>
      <c r="S61">
        <v>17.384219000000002</v>
      </c>
      <c r="T61">
        <v>0.53939199999999998</v>
      </c>
      <c r="U61">
        <v>267.64920000000001</v>
      </c>
      <c r="V61">
        <v>19.866385000000001</v>
      </c>
      <c r="W61">
        <v>33.518695000000001</v>
      </c>
      <c r="X61">
        <v>142.08705</v>
      </c>
      <c r="Y61">
        <v>0</v>
      </c>
      <c r="Z61">
        <v>6.3126199999999999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8.025563</v>
      </c>
      <c r="AG61">
        <v>41.353591000000002</v>
      </c>
      <c r="AH61">
        <v>0</v>
      </c>
      <c r="AI61">
        <v>0</v>
      </c>
      <c r="AJ61">
        <v>0</v>
      </c>
      <c r="AK61">
        <v>25.578527000000001</v>
      </c>
      <c r="AL61">
        <v>0</v>
      </c>
      <c r="AM61">
        <v>10.516992999999999</v>
      </c>
      <c r="AN61">
        <v>0.64143099999999997</v>
      </c>
      <c r="AO61">
        <v>0</v>
      </c>
      <c r="AP61">
        <v>0</v>
      </c>
      <c r="AQ61">
        <v>40.057167999999997</v>
      </c>
      <c r="AR61">
        <v>46.256717000000002</v>
      </c>
      <c r="AS61">
        <v>30.723559000000002</v>
      </c>
      <c r="AT61">
        <v>10.833688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79.763495999999989</v>
      </c>
      <c r="BA61">
        <f t="shared" si="1"/>
        <v>1700.0957559999999</v>
      </c>
      <c r="BD61">
        <v>7.25</v>
      </c>
      <c r="BE61">
        <v>1.88</v>
      </c>
      <c r="BF61">
        <v>2.64</v>
      </c>
      <c r="BG61">
        <v>1.77</v>
      </c>
      <c r="BH61">
        <v>9</v>
      </c>
      <c r="BI61">
        <v>0.8</v>
      </c>
      <c r="BJ61">
        <v>1.7</v>
      </c>
      <c r="BK61">
        <v>1.81</v>
      </c>
      <c r="BL61">
        <v>0</v>
      </c>
      <c r="BM61">
        <v>0.19</v>
      </c>
      <c r="BN61">
        <v>3.44</v>
      </c>
      <c r="BO61">
        <v>1.82</v>
      </c>
      <c r="BP61">
        <v>0.24</v>
      </c>
      <c r="BQ61">
        <v>1.94</v>
      </c>
      <c r="BR61">
        <v>2.11</v>
      </c>
      <c r="BS61">
        <v>1.58</v>
      </c>
      <c r="BT61">
        <v>2.5934300000000001</v>
      </c>
      <c r="BU61">
        <v>1.2924640000000001</v>
      </c>
      <c r="BV61">
        <v>1.507002</v>
      </c>
      <c r="BW61">
        <v>1.871461</v>
      </c>
      <c r="BX61">
        <v>0.94378499999999999</v>
      </c>
      <c r="BY61">
        <v>2.584927</v>
      </c>
      <c r="BZ61">
        <v>1.2786770000000001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3.4121039999999998</v>
      </c>
      <c r="CK61">
        <v>0.900702</v>
      </c>
      <c r="CL61">
        <v>1.8667819999999999</v>
      </c>
      <c r="CM61">
        <v>3.38246</v>
      </c>
      <c r="CN61">
        <v>3.4121049999999999</v>
      </c>
      <c r="CO61">
        <v>4.1358839999999999</v>
      </c>
      <c r="CP61">
        <v>4.101426</v>
      </c>
      <c r="CQ61">
        <v>3.4121049999999999</v>
      </c>
      <c r="CR61">
        <v>0.80499399999999999</v>
      </c>
      <c r="CS61">
        <v>2.690601</v>
      </c>
      <c r="CT61">
        <v>0.47773199999999999</v>
      </c>
      <c r="CU61">
        <v>0</v>
      </c>
      <c r="CV61">
        <v>0</v>
      </c>
      <c r="CW61">
        <v>0.92485499999999998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79.763495999999989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284.70169299999998</v>
      </c>
      <c r="L62">
        <v>251.659887</v>
      </c>
      <c r="M62">
        <v>89.490911999999994</v>
      </c>
      <c r="N62">
        <v>114.75196699999999</v>
      </c>
      <c r="O62">
        <v>60.094048000000001</v>
      </c>
      <c r="P62">
        <v>63.675803999999999</v>
      </c>
      <c r="Q62">
        <v>14.417274000000001</v>
      </c>
      <c r="R62">
        <v>40.195877000000003</v>
      </c>
      <c r="S62">
        <v>17.384219000000002</v>
      </c>
      <c r="T62">
        <v>0.53939199999999998</v>
      </c>
      <c r="U62">
        <v>267.64920000000001</v>
      </c>
      <c r="V62">
        <v>19.866385000000001</v>
      </c>
      <c r="W62">
        <v>33.518695000000001</v>
      </c>
      <c r="X62">
        <v>142.08705</v>
      </c>
      <c r="Y62">
        <v>0</v>
      </c>
      <c r="Z62">
        <v>6.3126199999999999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8.025563</v>
      </c>
      <c r="AG62">
        <v>41.353591000000002</v>
      </c>
      <c r="AH62">
        <v>0</v>
      </c>
      <c r="AI62">
        <v>0</v>
      </c>
      <c r="AJ62">
        <v>0</v>
      </c>
      <c r="AK62">
        <v>25.578527000000001</v>
      </c>
      <c r="AL62">
        <v>0</v>
      </c>
      <c r="AM62">
        <v>10.516992999999999</v>
      </c>
      <c r="AN62">
        <v>0.64143099999999997</v>
      </c>
      <c r="AO62">
        <v>0</v>
      </c>
      <c r="AP62">
        <v>0</v>
      </c>
      <c r="AQ62">
        <v>40.057167999999997</v>
      </c>
      <c r="AR62">
        <v>46.256717000000002</v>
      </c>
      <c r="AS62">
        <v>30.723559000000002</v>
      </c>
      <c r="AT62">
        <v>10.833688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79.783495999999985</v>
      </c>
      <c r="BA62">
        <f t="shared" si="1"/>
        <v>1700.1157559999999</v>
      </c>
      <c r="BD62">
        <v>7.25</v>
      </c>
      <c r="BE62">
        <v>1.88</v>
      </c>
      <c r="BF62">
        <v>2.72</v>
      </c>
      <c r="BG62">
        <v>1.77</v>
      </c>
      <c r="BH62">
        <v>9</v>
      </c>
      <c r="BI62">
        <v>0.77</v>
      </c>
      <c r="BJ62">
        <v>1.67</v>
      </c>
      <c r="BK62">
        <v>1.81</v>
      </c>
      <c r="BL62">
        <v>0</v>
      </c>
      <c r="BM62">
        <v>0.19</v>
      </c>
      <c r="BN62">
        <v>3.44</v>
      </c>
      <c r="BO62">
        <v>1.82</v>
      </c>
      <c r="BP62">
        <v>0.24</v>
      </c>
      <c r="BQ62">
        <v>1.94</v>
      </c>
      <c r="BR62">
        <v>2.11</v>
      </c>
      <c r="BS62">
        <v>1.58</v>
      </c>
      <c r="BT62">
        <v>2.5934300000000001</v>
      </c>
      <c r="BU62">
        <v>1.2924640000000001</v>
      </c>
      <c r="BV62">
        <v>1.507002</v>
      </c>
      <c r="BW62">
        <v>1.871461</v>
      </c>
      <c r="BX62">
        <v>0.94378499999999999</v>
      </c>
      <c r="BY62">
        <v>2.584927</v>
      </c>
      <c r="BZ62">
        <v>1.2786770000000001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3.4121039999999998</v>
      </c>
      <c r="CK62">
        <v>0.900702</v>
      </c>
      <c r="CL62">
        <v>1.8667819999999999</v>
      </c>
      <c r="CM62">
        <v>3.38246</v>
      </c>
      <c r="CN62">
        <v>3.4121049999999999</v>
      </c>
      <c r="CO62">
        <v>4.1358839999999999</v>
      </c>
      <c r="CP62">
        <v>4.101426</v>
      </c>
      <c r="CQ62">
        <v>3.4121049999999999</v>
      </c>
      <c r="CR62">
        <v>0.80499399999999999</v>
      </c>
      <c r="CS62">
        <v>2.690601</v>
      </c>
      <c r="CT62">
        <v>0.47773199999999999</v>
      </c>
      <c r="CU62">
        <v>0</v>
      </c>
      <c r="CV62">
        <v>0</v>
      </c>
      <c r="CW62">
        <v>0.92485499999999998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79.783495999999985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303.96569299999999</v>
      </c>
      <c r="L63">
        <v>251.659887</v>
      </c>
      <c r="M63">
        <v>89.490911999999994</v>
      </c>
      <c r="N63">
        <v>114.75196699999999</v>
      </c>
      <c r="O63">
        <v>60.094048000000001</v>
      </c>
      <c r="P63">
        <v>63.675803999999999</v>
      </c>
      <c r="Q63">
        <v>14.417274000000001</v>
      </c>
      <c r="R63">
        <v>40.195877000000003</v>
      </c>
      <c r="S63">
        <v>17.384219000000002</v>
      </c>
      <c r="T63">
        <v>0.53939199999999998</v>
      </c>
      <c r="U63">
        <v>267.64920000000001</v>
      </c>
      <c r="V63">
        <v>19.866385000000001</v>
      </c>
      <c r="W63">
        <v>33.518695000000001</v>
      </c>
      <c r="X63">
        <v>142.08705</v>
      </c>
      <c r="Y63">
        <v>0</v>
      </c>
      <c r="Z63">
        <v>6.3126199999999999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8.025563</v>
      </c>
      <c r="AG63">
        <v>41.353591000000002</v>
      </c>
      <c r="AH63">
        <v>0</v>
      </c>
      <c r="AI63">
        <v>0</v>
      </c>
      <c r="AJ63">
        <v>0</v>
      </c>
      <c r="AK63">
        <v>25.578527000000001</v>
      </c>
      <c r="AL63">
        <v>0</v>
      </c>
      <c r="AM63">
        <v>10.516992999999999</v>
      </c>
      <c r="AN63">
        <v>0.64143099999999997</v>
      </c>
      <c r="AO63">
        <v>0</v>
      </c>
      <c r="AP63">
        <v>0</v>
      </c>
      <c r="AQ63">
        <v>40.057167999999997</v>
      </c>
      <c r="AR63">
        <v>46.256717000000002</v>
      </c>
      <c r="AS63">
        <v>30.723559000000002</v>
      </c>
      <c r="AT63">
        <v>10.833688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80.061136999999988</v>
      </c>
      <c r="BA63">
        <f t="shared" si="1"/>
        <v>1719.6573969999999</v>
      </c>
      <c r="BD63">
        <v>7.52</v>
      </c>
      <c r="BE63">
        <v>1.88</v>
      </c>
      <c r="BF63">
        <v>2.79</v>
      </c>
      <c r="BG63">
        <v>1.77</v>
      </c>
      <c r="BH63">
        <v>9</v>
      </c>
      <c r="BI63">
        <v>0.77</v>
      </c>
      <c r="BJ63">
        <v>1.67</v>
      </c>
      <c r="BK63">
        <v>1.81</v>
      </c>
      <c r="BL63">
        <v>0</v>
      </c>
      <c r="BM63">
        <v>0.19</v>
      </c>
      <c r="BN63">
        <v>3.44</v>
      </c>
      <c r="BO63">
        <v>1.82</v>
      </c>
      <c r="BP63">
        <v>0.24</v>
      </c>
      <c r="BQ63">
        <v>1.94</v>
      </c>
      <c r="BR63">
        <v>2.11</v>
      </c>
      <c r="BS63">
        <v>1.58</v>
      </c>
      <c r="BT63">
        <v>2.5934300000000001</v>
      </c>
      <c r="BU63">
        <v>1.2924640000000001</v>
      </c>
      <c r="BV63">
        <v>1.4446429999999999</v>
      </c>
      <c r="BW63">
        <v>1.871461</v>
      </c>
      <c r="BX63">
        <v>0.94378499999999999</v>
      </c>
      <c r="BY63">
        <v>2.584927</v>
      </c>
      <c r="BZ63">
        <v>1.2786770000000001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3.4121039999999998</v>
      </c>
      <c r="CK63">
        <v>0.900702</v>
      </c>
      <c r="CL63">
        <v>1.8667819999999999</v>
      </c>
      <c r="CM63">
        <v>3.38246</v>
      </c>
      <c r="CN63">
        <v>3.4121049999999999</v>
      </c>
      <c r="CO63">
        <v>4.1358839999999999</v>
      </c>
      <c r="CP63">
        <v>4.101426</v>
      </c>
      <c r="CQ63">
        <v>3.4121049999999999</v>
      </c>
      <c r="CR63">
        <v>0.80499399999999999</v>
      </c>
      <c r="CS63">
        <v>2.690601</v>
      </c>
      <c r="CT63">
        <v>0.47773199999999999</v>
      </c>
      <c r="CU63">
        <v>0</v>
      </c>
      <c r="CV63">
        <v>0</v>
      </c>
      <c r="CW63">
        <v>0.92485499999999998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80.061136999999988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325.47134799999998</v>
      </c>
      <c r="L64">
        <v>251.659887</v>
      </c>
      <c r="M64">
        <v>89.490911999999994</v>
      </c>
      <c r="N64">
        <v>114.75196699999999</v>
      </c>
      <c r="O64">
        <v>60.094048000000001</v>
      </c>
      <c r="P64">
        <v>63.675803999999999</v>
      </c>
      <c r="Q64">
        <v>14.417274000000001</v>
      </c>
      <c r="R64">
        <v>40.195877000000003</v>
      </c>
      <c r="S64">
        <v>17.384219000000002</v>
      </c>
      <c r="T64">
        <v>0.53939199999999998</v>
      </c>
      <c r="U64">
        <v>267.64920000000001</v>
      </c>
      <c r="V64">
        <v>19.866385000000001</v>
      </c>
      <c r="W64">
        <v>33.518695000000001</v>
      </c>
      <c r="X64">
        <v>142.08705</v>
      </c>
      <c r="Y64">
        <v>0</v>
      </c>
      <c r="Z64">
        <v>6.3126199999999999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8.025563</v>
      </c>
      <c r="AG64">
        <v>41.353591000000002</v>
      </c>
      <c r="AH64">
        <v>0</v>
      </c>
      <c r="AI64">
        <v>0</v>
      </c>
      <c r="AJ64">
        <v>0</v>
      </c>
      <c r="AK64">
        <v>25.578527000000001</v>
      </c>
      <c r="AL64">
        <v>0</v>
      </c>
      <c r="AM64">
        <v>10.516992999999999</v>
      </c>
      <c r="AN64">
        <v>0.64143099999999997</v>
      </c>
      <c r="AO64">
        <v>0</v>
      </c>
      <c r="AP64">
        <v>0</v>
      </c>
      <c r="AQ64">
        <v>40.057167999999997</v>
      </c>
      <c r="AR64">
        <v>46.256717000000002</v>
      </c>
      <c r="AS64">
        <v>30.723559000000002</v>
      </c>
      <c r="AT64">
        <v>10.833688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80.151136999999991</v>
      </c>
      <c r="BA64">
        <f t="shared" si="1"/>
        <v>1741.253052</v>
      </c>
      <c r="BD64">
        <v>7.52</v>
      </c>
      <c r="BE64">
        <v>1.88</v>
      </c>
      <c r="BF64">
        <v>2.88</v>
      </c>
      <c r="BG64">
        <v>1.77</v>
      </c>
      <c r="BH64">
        <v>9</v>
      </c>
      <c r="BI64">
        <v>0.77</v>
      </c>
      <c r="BJ64">
        <v>1.67</v>
      </c>
      <c r="BK64">
        <v>1.81</v>
      </c>
      <c r="BL64">
        <v>0</v>
      </c>
      <c r="BM64">
        <v>0.19</v>
      </c>
      <c r="BN64">
        <v>3.44</v>
      </c>
      <c r="BO64">
        <v>1.82</v>
      </c>
      <c r="BP64">
        <v>0.24</v>
      </c>
      <c r="BQ64">
        <v>1.94</v>
      </c>
      <c r="BR64">
        <v>2.11</v>
      </c>
      <c r="BS64">
        <v>1.58</v>
      </c>
      <c r="BT64">
        <v>2.5934300000000001</v>
      </c>
      <c r="BU64">
        <v>1.2924640000000001</v>
      </c>
      <c r="BV64">
        <v>1.4446429999999999</v>
      </c>
      <c r="BW64">
        <v>1.871461</v>
      </c>
      <c r="BX64">
        <v>0.94378499999999999</v>
      </c>
      <c r="BY64">
        <v>2.584927</v>
      </c>
      <c r="BZ64">
        <v>1.2786770000000001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3.4121039999999998</v>
      </c>
      <c r="CK64">
        <v>0.900702</v>
      </c>
      <c r="CL64">
        <v>1.8667819999999999</v>
      </c>
      <c r="CM64">
        <v>3.38246</v>
      </c>
      <c r="CN64">
        <v>3.4121049999999999</v>
      </c>
      <c r="CO64">
        <v>4.1358839999999999</v>
      </c>
      <c r="CP64">
        <v>4.101426</v>
      </c>
      <c r="CQ64">
        <v>3.4121049999999999</v>
      </c>
      <c r="CR64">
        <v>0.80499399999999999</v>
      </c>
      <c r="CS64">
        <v>2.690601</v>
      </c>
      <c r="CT64">
        <v>0.47773199999999999</v>
      </c>
      <c r="CU64">
        <v>0</v>
      </c>
      <c r="CV64">
        <v>0</v>
      </c>
      <c r="CW64">
        <v>0.92485499999999998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80.151136999999991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325.47134799999998</v>
      </c>
      <c r="L65">
        <v>251.659887</v>
      </c>
      <c r="M65">
        <v>89.490911999999994</v>
      </c>
      <c r="N65">
        <v>114.75196699999999</v>
      </c>
      <c r="O65">
        <v>60.094048000000001</v>
      </c>
      <c r="P65">
        <v>63.675803999999999</v>
      </c>
      <c r="Q65">
        <v>14.417274000000001</v>
      </c>
      <c r="R65">
        <v>40.195877000000003</v>
      </c>
      <c r="S65">
        <v>17.384219000000002</v>
      </c>
      <c r="T65">
        <v>0.53939199999999998</v>
      </c>
      <c r="U65">
        <v>267.64920000000001</v>
      </c>
      <c r="V65">
        <v>19.866385000000001</v>
      </c>
      <c r="W65">
        <v>30.402445</v>
      </c>
      <c r="X65">
        <v>142.08705</v>
      </c>
      <c r="Y65">
        <v>0</v>
      </c>
      <c r="Z65">
        <v>6.3126199999999999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8.025563</v>
      </c>
      <c r="AG65">
        <v>41.353591000000002</v>
      </c>
      <c r="AH65">
        <v>0</v>
      </c>
      <c r="AI65">
        <v>0</v>
      </c>
      <c r="AJ65">
        <v>0</v>
      </c>
      <c r="AK65">
        <v>25.578527000000001</v>
      </c>
      <c r="AL65">
        <v>0</v>
      </c>
      <c r="AM65">
        <v>10.357646000000001</v>
      </c>
      <c r="AN65">
        <v>0.64143099999999997</v>
      </c>
      <c r="AO65">
        <v>0</v>
      </c>
      <c r="AP65">
        <v>0</v>
      </c>
      <c r="AQ65">
        <v>40.057167999999997</v>
      </c>
      <c r="AR65">
        <v>50.510207999999999</v>
      </c>
      <c r="AS65">
        <v>30.723559000000002</v>
      </c>
      <c r="AT65">
        <v>10.833688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80.191136999999983</v>
      </c>
      <c r="BA65">
        <f t="shared" si="1"/>
        <v>1742.2709459999999</v>
      </c>
      <c r="BD65">
        <v>7.52</v>
      </c>
      <c r="BE65">
        <v>1.88</v>
      </c>
      <c r="BF65">
        <v>2.92</v>
      </c>
      <c r="BG65">
        <v>1.77</v>
      </c>
      <c r="BH65">
        <v>9</v>
      </c>
      <c r="BI65">
        <v>0.77</v>
      </c>
      <c r="BJ65">
        <v>1.67</v>
      </c>
      <c r="BK65">
        <v>1.81</v>
      </c>
      <c r="BL65">
        <v>0</v>
      </c>
      <c r="BM65">
        <v>0.19</v>
      </c>
      <c r="BN65">
        <v>3.44</v>
      </c>
      <c r="BO65">
        <v>1.82</v>
      </c>
      <c r="BP65">
        <v>0.24</v>
      </c>
      <c r="BQ65">
        <v>1.94</v>
      </c>
      <c r="BR65">
        <v>2.11</v>
      </c>
      <c r="BS65">
        <v>1.58</v>
      </c>
      <c r="BT65">
        <v>2.5934300000000001</v>
      </c>
      <c r="BU65">
        <v>1.2924640000000001</v>
      </c>
      <c r="BV65">
        <v>1.4446429999999999</v>
      </c>
      <c r="BW65">
        <v>1.871461</v>
      </c>
      <c r="BX65">
        <v>0.94378499999999999</v>
      </c>
      <c r="BY65">
        <v>2.584927</v>
      </c>
      <c r="BZ65">
        <v>1.2786770000000001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3.4121039999999998</v>
      </c>
      <c r="CK65">
        <v>0.900702</v>
      </c>
      <c r="CL65">
        <v>1.8667819999999999</v>
      </c>
      <c r="CM65">
        <v>3.38246</v>
      </c>
      <c r="CN65">
        <v>3.4121049999999999</v>
      </c>
      <c r="CO65">
        <v>4.1358839999999999</v>
      </c>
      <c r="CP65">
        <v>4.101426</v>
      </c>
      <c r="CQ65">
        <v>3.4121049999999999</v>
      </c>
      <c r="CR65">
        <v>0.80499399999999999</v>
      </c>
      <c r="CS65">
        <v>2.690601</v>
      </c>
      <c r="CT65">
        <v>0.47773199999999999</v>
      </c>
      <c r="CU65">
        <v>0</v>
      </c>
      <c r="CV65">
        <v>0</v>
      </c>
      <c r="CW65">
        <v>0.92485499999999998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80.191136999999983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325.47134799999998</v>
      </c>
      <c r="L66">
        <v>290.18788699999999</v>
      </c>
      <c r="M66">
        <v>89.490911999999994</v>
      </c>
      <c r="N66">
        <v>114.75196699999999</v>
      </c>
      <c r="O66">
        <v>60.094048000000001</v>
      </c>
      <c r="P66">
        <v>63.675803999999999</v>
      </c>
      <c r="Q66">
        <v>14.417274000000001</v>
      </c>
      <c r="R66">
        <v>40.195877000000003</v>
      </c>
      <c r="S66">
        <v>17.384219000000002</v>
      </c>
      <c r="T66">
        <v>0.53939199999999998</v>
      </c>
      <c r="U66">
        <v>267.64920000000001</v>
      </c>
      <c r="V66">
        <v>19.866385000000001</v>
      </c>
      <c r="W66">
        <v>28.648458000000002</v>
      </c>
      <c r="X66">
        <v>142.08705</v>
      </c>
      <c r="Y66">
        <v>0</v>
      </c>
      <c r="Z66">
        <v>6.3126199999999999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8.025563</v>
      </c>
      <c r="AG66">
        <v>41.353591000000002</v>
      </c>
      <c r="AH66">
        <v>0</v>
      </c>
      <c r="AI66">
        <v>0</v>
      </c>
      <c r="AJ66">
        <v>0</v>
      </c>
      <c r="AK66">
        <v>25.578527000000001</v>
      </c>
      <c r="AL66">
        <v>0</v>
      </c>
      <c r="AM66">
        <v>14.872517</v>
      </c>
      <c r="AN66">
        <v>0.64143099999999997</v>
      </c>
      <c r="AO66">
        <v>0</v>
      </c>
      <c r="AP66">
        <v>0</v>
      </c>
      <c r="AQ66">
        <v>40.057167999999997</v>
      </c>
      <c r="AR66">
        <v>50.510207999999999</v>
      </c>
      <c r="AS66">
        <v>30.723559000000002</v>
      </c>
      <c r="AT66">
        <v>10.833688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80.191136999999983</v>
      </c>
      <c r="BA66">
        <f t="shared" si="1"/>
        <v>1783.5598299999999</v>
      </c>
      <c r="BD66">
        <v>7.52</v>
      </c>
      <c r="BE66">
        <v>1.88</v>
      </c>
      <c r="BF66">
        <v>2.92</v>
      </c>
      <c r="BG66">
        <v>1.77</v>
      </c>
      <c r="BH66">
        <v>9</v>
      </c>
      <c r="BI66">
        <v>0.77</v>
      </c>
      <c r="BJ66">
        <v>1.67</v>
      </c>
      <c r="BK66">
        <v>1.81</v>
      </c>
      <c r="BL66">
        <v>0</v>
      </c>
      <c r="BM66">
        <v>0.19</v>
      </c>
      <c r="BN66">
        <v>3.44</v>
      </c>
      <c r="BO66">
        <v>1.82</v>
      </c>
      <c r="BP66">
        <v>0.24</v>
      </c>
      <c r="BQ66">
        <v>1.94</v>
      </c>
      <c r="BR66">
        <v>2.11</v>
      </c>
      <c r="BS66">
        <v>1.58</v>
      </c>
      <c r="BT66">
        <v>2.5934300000000001</v>
      </c>
      <c r="BU66">
        <v>1.2924640000000001</v>
      </c>
      <c r="BV66">
        <v>1.4446429999999999</v>
      </c>
      <c r="BW66">
        <v>1.871461</v>
      </c>
      <c r="BX66">
        <v>0.94378499999999999</v>
      </c>
      <c r="BY66">
        <v>2.584927</v>
      </c>
      <c r="BZ66">
        <v>1.2786770000000001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3.4121039999999998</v>
      </c>
      <c r="CK66">
        <v>0.900702</v>
      </c>
      <c r="CL66">
        <v>1.8667819999999999</v>
      </c>
      <c r="CM66">
        <v>3.38246</v>
      </c>
      <c r="CN66">
        <v>3.4121049999999999</v>
      </c>
      <c r="CO66">
        <v>4.1358839999999999</v>
      </c>
      <c r="CP66">
        <v>4.101426</v>
      </c>
      <c r="CQ66">
        <v>3.4121049999999999</v>
      </c>
      <c r="CR66">
        <v>0.80499399999999999</v>
      </c>
      <c r="CS66">
        <v>2.690601</v>
      </c>
      <c r="CT66">
        <v>0.47773199999999999</v>
      </c>
      <c r="CU66">
        <v>0</v>
      </c>
      <c r="CV66">
        <v>0</v>
      </c>
      <c r="CW66">
        <v>0.92485499999999998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80.191136999999983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325.47134799999998</v>
      </c>
      <c r="L67">
        <v>357.61188700000002</v>
      </c>
      <c r="M67">
        <v>89.490911999999994</v>
      </c>
      <c r="N67">
        <v>114.75196699999999</v>
      </c>
      <c r="O67">
        <v>60.094048000000001</v>
      </c>
      <c r="P67">
        <v>63.675803999999999</v>
      </c>
      <c r="Q67">
        <v>14.417274000000001</v>
      </c>
      <c r="R67">
        <v>40.195877000000003</v>
      </c>
      <c r="S67">
        <v>17.384219000000002</v>
      </c>
      <c r="T67">
        <v>0.53939199999999998</v>
      </c>
      <c r="U67">
        <v>267.64920000000001</v>
      </c>
      <c r="V67">
        <v>19.866385000000001</v>
      </c>
      <c r="W67">
        <v>28.648458000000002</v>
      </c>
      <c r="X67">
        <v>142.08705</v>
      </c>
      <c r="Y67">
        <v>0</v>
      </c>
      <c r="Z67">
        <v>6.3126199999999999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8.025563</v>
      </c>
      <c r="AG67">
        <v>41.353591000000002</v>
      </c>
      <c r="AH67">
        <v>0</v>
      </c>
      <c r="AI67">
        <v>0</v>
      </c>
      <c r="AJ67">
        <v>0</v>
      </c>
      <c r="AK67">
        <v>25.578527000000001</v>
      </c>
      <c r="AL67">
        <v>0</v>
      </c>
      <c r="AM67">
        <v>15.743620999999999</v>
      </c>
      <c r="AN67">
        <v>0.64143099999999997</v>
      </c>
      <c r="AO67">
        <v>0</v>
      </c>
      <c r="AP67">
        <v>0</v>
      </c>
      <c r="AQ67">
        <v>40.057167999999997</v>
      </c>
      <c r="AR67">
        <v>46.256717000000002</v>
      </c>
      <c r="AS67">
        <v>30.723559000000002</v>
      </c>
      <c r="AT67">
        <v>10.833688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80.191136999999983</v>
      </c>
      <c r="BA67">
        <f t="shared" si="1"/>
        <v>1847.601443</v>
      </c>
      <c r="BD67">
        <v>7.52</v>
      </c>
      <c r="BE67">
        <v>1.88</v>
      </c>
      <c r="BF67">
        <v>2.92</v>
      </c>
      <c r="BG67">
        <v>1.77</v>
      </c>
      <c r="BH67">
        <v>9</v>
      </c>
      <c r="BI67">
        <v>0.77</v>
      </c>
      <c r="BJ67">
        <v>1.67</v>
      </c>
      <c r="BK67">
        <v>1.81</v>
      </c>
      <c r="BL67">
        <v>0</v>
      </c>
      <c r="BM67">
        <v>0.19</v>
      </c>
      <c r="BN67">
        <v>3.44</v>
      </c>
      <c r="BO67">
        <v>1.82</v>
      </c>
      <c r="BP67">
        <v>0.24</v>
      </c>
      <c r="BQ67">
        <v>1.94</v>
      </c>
      <c r="BR67">
        <v>2.11</v>
      </c>
      <c r="BS67">
        <v>1.58</v>
      </c>
      <c r="BT67">
        <v>2.5934300000000001</v>
      </c>
      <c r="BU67">
        <v>1.2924640000000001</v>
      </c>
      <c r="BV67">
        <v>1.4446429999999999</v>
      </c>
      <c r="BW67">
        <v>1.871461</v>
      </c>
      <c r="BX67">
        <v>0.94378499999999999</v>
      </c>
      <c r="BY67">
        <v>2.584927</v>
      </c>
      <c r="BZ67">
        <v>1.2786770000000001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3.4121039999999998</v>
      </c>
      <c r="CK67">
        <v>0.900702</v>
      </c>
      <c r="CL67">
        <v>1.8667819999999999</v>
      </c>
      <c r="CM67">
        <v>3.38246</v>
      </c>
      <c r="CN67">
        <v>3.4121049999999999</v>
      </c>
      <c r="CO67">
        <v>4.1358839999999999</v>
      </c>
      <c r="CP67">
        <v>4.101426</v>
      </c>
      <c r="CQ67">
        <v>3.4121049999999999</v>
      </c>
      <c r="CR67">
        <v>0.80499399999999999</v>
      </c>
      <c r="CS67">
        <v>2.690601</v>
      </c>
      <c r="CT67">
        <v>0.47773199999999999</v>
      </c>
      <c r="CU67">
        <v>0</v>
      </c>
      <c r="CV67">
        <v>0</v>
      </c>
      <c r="CW67">
        <v>0.92485499999999998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80.191136999999983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325.47134799999998</v>
      </c>
      <c r="L68">
        <v>386.50788699999998</v>
      </c>
      <c r="M68">
        <v>89.490911999999994</v>
      </c>
      <c r="N68">
        <v>114.75196699999999</v>
      </c>
      <c r="O68">
        <v>60.094048000000001</v>
      </c>
      <c r="P68">
        <v>63.675803999999999</v>
      </c>
      <c r="Q68">
        <v>14.417274000000001</v>
      </c>
      <c r="R68">
        <v>40.195877000000003</v>
      </c>
      <c r="S68">
        <v>17.384219000000002</v>
      </c>
      <c r="T68">
        <v>0.53939199999999998</v>
      </c>
      <c r="U68">
        <v>267.64920000000001</v>
      </c>
      <c r="V68">
        <v>19.866385000000001</v>
      </c>
      <c r="W68">
        <v>28.648458000000002</v>
      </c>
      <c r="X68">
        <v>142.08705</v>
      </c>
      <c r="Y68">
        <v>0</v>
      </c>
      <c r="Z68">
        <v>6.3126199999999999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8.025563</v>
      </c>
      <c r="AG68">
        <v>41.353591000000002</v>
      </c>
      <c r="AH68">
        <v>0</v>
      </c>
      <c r="AI68">
        <v>0</v>
      </c>
      <c r="AJ68">
        <v>0</v>
      </c>
      <c r="AK68">
        <v>25.578527000000001</v>
      </c>
      <c r="AL68">
        <v>0</v>
      </c>
      <c r="AM68">
        <v>15.743620999999999</v>
      </c>
      <c r="AN68">
        <v>0.64143099999999997</v>
      </c>
      <c r="AO68">
        <v>0</v>
      </c>
      <c r="AP68">
        <v>0</v>
      </c>
      <c r="AQ68">
        <v>40.057167999999997</v>
      </c>
      <c r="AR68">
        <v>46.256717000000002</v>
      </c>
      <c r="AS68">
        <v>30.723559000000002</v>
      </c>
      <c r="AT68">
        <v>10.833688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80.191136999999983</v>
      </c>
      <c r="BA68">
        <f t="shared" ref="BA68:BA99" si="4">SUM(B68:AZ68)</f>
        <v>1876.497443</v>
      </c>
      <c r="BD68">
        <v>7.52</v>
      </c>
      <c r="BE68">
        <v>1.88</v>
      </c>
      <c r="BF68">
        <v>2.92</v>
      </c>
      <c r="BG68">
        <v>1.77</v>
      </c>
      <c r="BH68">
        <v>9</v>
      </c>
      <c r="BI68">
        <v>0.77</v>
      </c>
      <c r="BJ68">
        <v>1.67</v>
      </c>
      <c r="BK68">
        <v>1.81</v>
      </c>
      <c r="BL68">
        <v>0</v>
      </c>
      <c r="BM68">
        <v>0.19</v>
      </c>
      <c r="BN68">
        <v>3.44</v>
      </c>
      <c r="BO68">
        <v>1.82</v>
      </c>
      <c r="BP68">
        <v>0.24</v>
      </c>
      <c r="BQ68">
        <v>1.94</v>
      </c>
      <c r="BR68">
        <v>2.11</v>
      </c>
      <c r="BS68">
        <v>1.58</v>
      </c>
      <c r="BT68">
        <v>2.5934300000000001</v>
      </c>
      <c r="BU68">
        <v>1.2924640000000001</v>
      </c>
      <c r="BV68">
        <v>1.4446429999999999</v>
      </c>
      <c r="BW68">
        <v>1.871461</v>
      </c>
      <c r="BX68">
        <v>0.94378499999999999</v>
      </c>
      <c r="BY68">
        <v>2.584927</v>
      </c>
      <c r="BZ68">
        <v>1.2786770000000001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3.4121039999999998</v>
      </c>
      <c r="CK68">
        <v>0.900702</v>
      </c>
      <c r="CL68">
        <v>1.8667819999999999</v>
      </c>
      <c r="CM68">
        <v>3.38246</v>
      </c>
      <c r="CN68">
        <v>3.4121049999999999</v>
      </c>
      <c r="CO68">
        <v>4.1358839999999999</v>
      </c>
      <c r="CP68">
        <v>4.101426</v>
      </c>
      <c r="CQ68">
        <v>3.4121049999999999</v>
      </c>
      <c r="CR68">
        <v>0.80499399999999999</v>
      </c>
      <c r="CS68">
        <v>2.690601</v>
      </c>
      <c r="CT68">
        <v>0.47773199999999999</v>
      </c>
      <c r="CU68">
        <v>0</v>
      </c>
      <c r="CV68">
        <v>0</v>
      </c>
      <c r="CW68">
        <v>0.92485499999999998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80.191136999999983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325.47134799999998</v>
      </c>
      <c r="L69">
        <v>421.50595199999998</v>
      </c>
      <c r="M69">
        <v>89.490911999999994</v>
      </c>
      <c r="N69">
        <v>114.75196699999999</v>
      </c>
      <c r="O69">
        <v>60.094048000000001</v>
      </c>
      <c r="P69">
        <v>63.675803999999999</v>
      </c>
      <c r="Q69">
        <v>14.417274000000001</v>
      </c>
      <c r="R69">
        <v>40.195877000000003</v>
      </c>
      <c r="S69">
        <v>17.384219000000002</v>
      </c>
      <c r="T69">
        <v>0.53939199999999998</v>
      </c>
      <c r="U69">
        <v>267.64920000000001</v>
      </c>
      <c r="V69">
        <v>19.866385000000001</v>
      </c>
      <c r="W69">
        <v>28.648458000000002</v>
      </c>
      <c r="X69">
        <v>142.08705</v>
      </c>
      <c r="Y69">
        <v>0</v>
      </c>
      <c r="Z69">
        <v>6.3126199999999999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8.025563</v>
      </c>
      <c r="AG69">
        <v>41.353591000000002</v>
      </c>
      <c r="AH69">
        <v>0</v>
      </c>
      <c r="AI69">
        <v>0</v>
      </c>
      <c r="AJ69">
        <v>0</v>
      </c>
      <c r="AK69">
        <v>25.578527000000001</v>
      </c>
      <c r="AL69">
        <v>0</v>
      </c>
      <c r="AM69">
        <v>15.743620999999999</v>
      </c>
      <c r="AN69">
        <v>0.64143099999999997</v>
      </c>
      <c r="AO69">
        <v>0</v>
      </c>
      <c r="AP69">
        <v>0</v>
      </c>
      <c r="AQ69">
        <v>40.057167999999997</v>
      </c>
      <c r="AR69">
        <v>38.281421000000002</v>
      </c>
      <c r="AS69">
        <v>30.723559000000002</v>
      </c>
      <c r="AT69">
        <v>10.833688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80.31301599999999</v>
      </c>
      <c r="BA69">
        <f t="shared" si="4"/>
        <v>1903.6420909999999</v>
      </c>
      <c r="BD69">
        <v>7.59</v>
      </c>
      <c r="BE69">
        <v>1.88</v>
      </c>
      <c r="BF69">
        <v>2.92</v>
      </c>
      <c r="BG69">
        <v>1.77</v>
      </c>
      <c r="BH69">
        <v>9</v>
      </c>
      <c r="BI69">
        <v>0.77</v>
      </c>
      <c r="BJ69">
        <v>1.67</v>
      </c>
      <c r="BK69">
        <v>1.81</v>
      </c>
      <c r="BL69">
        <v>0</v>
      </c>
      <c r="BM69">
        <v>0.19</v>
      </c>
      <c r="BN69">
        <v>3.44</v>
      </c>
      <c r="BO69">
        <v>1.82</v>
      </c>
      <c r="BP69">
        <v>0.24</v>
      </c>
      <c r="BQ69">
        <v>1.94</v>
      </c>
      <c r="BR69">
        <v>2.11</v>
      </c>
      <c r="BS69">
        <v>1.58</v>
      </c>
      <c r="BT69">
        <v>2.5934300000000001</v>
      </c>
      <c r="BU69">
        <v>1.2924640000000001</v>
      </c>
      <c r="BV69">
        <v>1.4965219999999999</v>
      </c>
      <c r="BW69">
        <v>1.871461</v>
      </c>
      <c r="BX69">
        <v>0.94378499999999999</v>
      </c>
      <c r="BY69">
        <v>2.584927</v>
      </c>
      <c r="BZ69">
        <v>1.2786770000000001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3.4121039999999998</v>
      </c>
      <c r="CK69">
        <v>0.900702</v>
      </c>
      <c r="CL69">
        <v>1.8667819999999999</v>
      </c>
      <c r="CM69">
        <v>3.38246</v>
      </c>
      <c r="CN69">
        <v>3.4121049999999999</v>
      </c>
      <c r="CO69">
        <v>4.1358839999999999</v>
      </c>
      <c r="CP69">
        <v>4.101426</v>
      </c>
      <c r="CQ69">
        <v>3.4121049999999999</v>
      </c>
      <c r="CR69">
        <v>0.80499399999999999</v>
      </c>
      <c r="CS69">
        <v>2.690601</v>
      </c>
      <c r="CT69">
        <v>0.47773199999999999</v>
      </c>
      <c r="CU69">
        <v>0</v>
      </c>
      <c r="CV69">
        <v>0</v>
      </c>
      <c r="CW69">
        <v>0.92485499999999998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80.31301599999999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325.47134799999998</v>
      </c>
      <c r="L70">
        <v>421.50595199999998</v>
      </c>
      <c r="M70">
        <v>89.490911999999994</v>
      </c>
      <c r="N70">
        <v>114.75196699999999</v>
      </c>
      <c r="O70">
        <v>60.094048000000001</v>
      </c>
      <c r="P70">
        <v>63.675803999999999</v>
      </c>
      <c r="Q70">
        <v>14.417274000000001</v>
      </c>
      <c r="R70">
        <v>40.195877000000003</v>
      </c>
      <c r="S70">
        <v>17.384219000000002</v>
      </c>
      <c r="T70">
        <v>0.53939199999999998</v>
      </c>
      <c r="U70">
        <v>267.64920000000001</v>
      </c>
      <c r="V70">
        <v>19.866385000000001</v>
      </c>
      <c r="W70">
        <v>28.648458000000002</v>
      </c>
      <c r="X70">
        <v>142.08705</v>
      </c>
      <c r="Y70">
        <v>0</v>
      </c>
      <c r="Z70">
        <v>6.3126199999999999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8.025563</v>
      </c>
      <c r="AG70">
        <v>41.353591000000002</v>
      </c>
      <c r="AH70">
        <v>4.7062520000000001</v>
      </c>
      <c r="AI70">
        <v>0</v>
      </c>
      <c r="AJ70">
        <v>0</v>
      </c>
      <c r="AK70">
        <v>25.578527000000001</v>
      </c>
      <c r="AL70">
        <v>0</v>
      </c>
      <c r="AM70">
        <v>15.743620999999999</v>
      </c>
      <c r="AN70">
        <v>0.64143099999999997</v>
      </c>
      <c r="AO70">
        <v>0</v>
      </c>
      <c r="AP70">
        <v>0</v>
      </c>
      <c r="AQ70">
        <v>40.057167999999997</v>
      </c>
      <c r="AR70">
        <v>38.281421000000002</v>
      </c>
      <c r="AS70">
        <v>30.723559000000002</v>
      </c>
      <c r="AT70">
        <v>10.833688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80.323818999999986</v>
      </c>
      <c r="BA70">
        <f t="shared" si="4"/>
        <v>1908.3591459999998</v>
      </c>
      <c r="BD70">
        <v>7.59</v>
      </c>
      <c r="BE70">
        <v>1.88</v>
      </c>
      <c r="BF70">
        <v>2.92</v>
      </c>
      <c r="BG70">
        <v>1.77</v>
      </c>
      <c r="BH70">
        <v>9</v>
      </c>
      <c r="BI70">
        <v>0.77</v>
      </c>
      <c r="BJ70">
        <v>1.67</v>
      </c>
      <c r="BK70">
        <v>1.81</v>
      </c>
      <c r="BL70">
        <v>0</v>
      </c>
      <c r="BM70">
        <v>0.19</v>
      </c>
      <c r="BN70">
        <v>3.44</v>
      </c>
      <c r="BO70">
        <v>1.82</v>
      </c>
      <c r="BP70">
        <v>0.24</v>
      </c>
      <c r="BQ70">
        <v>1.94</v>
      </c>
      <c r="BR70">
        <v>2.11</v>
      </c>
      <c r="BS70">
        <v>1.58</v>
      </c>
      <c r="BT70">
        <v>2.5934300000000001</v>
      </c>
      <c r="BU70">
        <v>1.2924640000000001</v>
      </c>
      <c r="BV70">
        <v>1.49661</v>
      </c>
      <c r="BW70">
        <v>1.871461</v>
      </c>
      <c r="BX70">
        <v>0.94378499999999999</v>
      </c>
      <c r="BY70">
        <v>2.584927</v>
      </c>
      <c r="BZ70">
        <v>1.2786770000000001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3.4121039999999998</v>
      </c>
      <c r="CK70">
        <v>0.900702</v>
      </c>
      <c r="CL70">
        <v>1.8667819999999999</v>
      </c>
      <c r="CM70">
        <v>3.38246</v>
      </c>
      <c r="CN70">
        <v>3.4121049999999999</v>
      </c>
      <c r="CO70">
        <v>4.1358839999999999</v>
      </c>
      <c r="CP70">
        <v>4.101426</v>
      </c>
      <c r="CQ70">
        <v>3.4121049999999999</v>
      </c>
      <c r="CR70">
        <v>0.80499399999999999</v>
      </c>
      <c r="CS70">
        <v>2.690601</v>
      </c>
      <c r="CT70">
        <v>0.47773199999999999</v>
      </c>
      <c r="CU70">
        <v>0</v>
      </c>
      <c r="CV70">
        <v>1.0715000000000001E-2</v>
      </c>
      <c r="CW70">
        <v>0.92485499999999998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80.323818999999986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325.47134799999998</v>
      </c>
      <c r="L71">
        <v>366.954927</v>
      </c>
      <c r="M71">
        <v>89.490911999999994</v>
      </c>
      <c r="N71">
        <v>114.75196699999999</v>
      </c>
      <c r="O71">
        <v>60.094048000000001</v>
      </c>
      <c r="P71">
        <v>63.675803999999999</v>
      </c>
      <c r="Q71">
        <v>14.417274000000001</v>
      </c>
      <c r="R71">
        <v>40.195877000000003</v>
      </c>
      <c r="S71">
        <v>17.384219000000002</v>
      </c>
      <c r="T71">
        <v>0.53939199999999998</v>
      </c>
      <c r="U71">
        <v>267.64920000000001</v>
      </c>
      <c r="V71">
        <v>19.866385000000001</v>
      </c>
      <c r="W71">
        <v>29.23312</v>
      </c>
      <c r="X71">
        <v>142.08705</v>
      </c>
      <c r="Y71">
        <v>0</v>
      </c>
      <c r="Z71">
        <v>6.3126199999999999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8.025563</v>
      </c>
      <c r="AG71">
        <v>41.353591000000002</v>
      </c>
      <c r="AH71">
        <v>23.248885000000001</v>
      </c>
      <c r="AI71">
        <v>0</v>
      </c>
      <c r="AJ71">
        <v>0</v>
      </c>
      <c r="AK71">
        <v>25.578527000000001</v>
      </c>
      <c r="AL71">
        <v>0</v>
      </c>
      <c r="AM71">
        <v>15.743620999999999</v>
      </c>
      <c r="AN71">
        <v>0.64143099999999997</v>
      </c>
      <c r="AO71">
        <v>0</v>
      </c>
      <c r="AP71">
        <v>0</v>
      </c>
      <c r="AQ71">
        <v>40.057167999999997</v>
      </c>
      <c r="AR71">
        <v>46.256717000000002</v>
      </c>
      <c r="AS71">
        <v>30.723559000000002</v>
      </c>
      <c r="AT71">
        <v>10.833688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80.430938999999981</v>
      </c>
      <c r="BA71">
        <f t="shared" si="4"/>
        <v>1881.0178320000002</v>
      </c>
      <c r="BD71">
        <v>7.52</v>
      </c>
      <c r="BE71">
        <v>1.88</v>
      </c>
      <c r="BF71">
        <v>2.92</v>
      </c>
      <c r="BG71">
        <v>1.77</v>
      </c>
      <c r="BH71">
        <v>9</v>
      </c>
      <c r="BI71">
        <v>0.77</v>
      </c>
      <c r="BJ71">
        <v>1.67</v>
      </c>
      <c r="BK71">
        <v>1.81</v>
      </c>
      <c r="BL71">
        <v>0</v>
      </c>
      <c r="BM71">
        <v>0.19</v>
      </c>
      <c r="BN71">
        <v>3.44</v>
      </c>
      <c r="BO71">
        <v>1.82</v>
      </c>
      <c r="BP71">
        <v>0.24</v>
      </c>
      <c r="BQ71">
        <v>1.94</v>
      </c>
      <c r="BR71">
        <v>2.11</v>
      </c>
      <c r="BS71">
        <v>1.58</v>
      </c>
      <c r="BT71">
        <v>2.5934300000000001</v>
      </c>
      <c r="BU71">
        <v>1.2924640000000001</v>
      </c>
      <c r="BV71">
        <v>1.5264150000000001</v>
      </c>
      <c r="BW71">
        <v>1.871461</v>
      </c>
      <c r="BX71">
        <v>0.94378499999999999</v>
      </c>
      <c r="BY71">
        <v>2.584927</v>
      </c>
      <c r="BZ71">
        <v>1.2786770000000001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3.4121039999999998</v>
      </c>
      <c r="CK71">
        <v>0.900702</v>
      </c>
      <c r="CL71">
        <v>1.8667819999999999</v>
      </c>
      <c r="CM71">
        <v>3.38246</v>
      </c>
      <c r="CN71">
        <v>3.4121049999999999</v>
      </c>
      <c r="CO71">
        <v>4.1358839999999999</v>
      </c>
      <c r="CP71">
        <v>4.101426</v>
      </c>
      <c r="CQ71">
        <v>3.4121049999999999</v>
      </c>
      <c r="CR71">
        <v>0.80499399999999999</v>
      </c>
      <c r="CS71">
        <v>2.690601</v>
      </c>
      <c r="CT71">
        <v>0.47773199999999999</v>
      </c>
      <c r="CU71">
        <v>0</v>
      </c>
      <c r="CV71">
        <v>0.15803</v>
      </c>
      <c r="CW71">
        <v>0.92485499999999998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80.430938999999981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325.47134799999998</v>
      </c>
      <c r="L72">
        <v>386.50788699999998</v>
      </c>
      <c r="M72">
        <v>89.490911999999994</v>
      </c>
      <c r="N72">
        <v>114.75196699999999</v>
      </c>
      <c r="O72">
        <v>60.094048000000001</v>
      </c>
      <c r="P72">
        <v>63.675803999999999</v>
      </c>
      <c r="Q72">
        <v>14.417274000000001</v>
      </c>
      <c r="R72">
        <v>40.195877000000003</v>
      </c>
      <c r="S72">
        <v>17.384219000000002</v>
      </c>
      <c r="T72">
        <v>0.53939199999999998</v>
      </c>
      <c r="U72">
        <v>267.64920000000001</v>
      </c>
      <c r="V72">
        <v>19.866385000000001</v>
      </c>
      <c r="W72">
        <v>29.23312</v>
      </c>
      <c r="X72">
        <v>142.08705</v>
      </c>
      <c r="Y72">
        <v>0</v>
      </c>
      <c r="Z72">
        <v>6.3126199999999999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8.025563</v>
      </c>
      <c r="AG72">
        <v>41.353591000000002</v>
      </c>
      <c r="AH72">
        <v>46.497770000000003</v>
      </c>
      <c r="AI72">
        <v>0</v>
      </c>
      <c r="AJ72">
        <v>0</v>
      </c>
      <c r="AK72">
        <v>25.578527000000001</v>
      </c>
      <c r="AL72">
        <v>0</v>
      </c>
      <c r="AM72">
        <v>15.743620999999999</v>
      </c>
      <c r="AN72">
        <v>0.64143099999999997</v>
      </c>
      <c r="AO72">
        <v>0</v>
      </c>
      <c r="AP72">
        <v>0</v>
      </c>
      <c r="AQ72">
        <v>40.057167999999997</v>
      </c>
      <c r="AR72">
        <v>46.256717000000002</v>
      </c>
      <c r="AS72">
        <v>30.723559000000002</v>
      </c>
      <c r="AT72">
        <v>10.833688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80.664275999999987</v>
      </c>
      <c r="BA72">
        <f t="shared" si="4"/>
        <v>1924.0530140000001</v>
      </c>
      <c r="BD72">
        <v>7.52</v>
      </c>
      <c r="BE72">
        <v>1.88</v>
      </c>
      <c r="BF72">
        <v>2.92</v>
      </c>
      <c r="BG72">
        <v>1.77</v>
      </c>
      <c r="BH72">
        <v>9</v>
      </c>
      <c r="BI72">
        <v>0.77</v>
      </c>
      <c r="BJ72">
        <v>1.67</v>
      </c>
      <c r="BK72">
        <v>1.81</v>
      </c>
      <c r="BL72">
        <v>0</v>
      </c>
      <c r="BM72">
        <v>0.19</v>
      </c>
      <c r="BN72">
        <v>3.44</v>
      </c>
      <c r="BO72">
        <v>1.82</v>
      </c>
      <c r="BP72">
        <v>0.24</v>
      </c>
      <c r="BQ72">
        <v>1.94</v>
      </c>
      <c r="BR72">
        <v>2.11</v>
      </c>
      <c r="BS72">
        <v>1.58</v>
      </c>
      <c r="BT72">
        <v>2.5934300000000001</v>
      </c>
      <c r="BU72">
        <v>1.2924640000000001</v>
      </c>
      <c r="BV72">
        <v>1.5481510000000001</v>
      </c>
      <c r="BW72">
        <v>1.871461</v>
      </c>
      <c r="BX72">
        <v>0.94378499999999999</v>
      </c>
      <c r="BY72">
        <v>2.584927</v>
      </c>
      <c r="BZ72">
        <v>1.2786770000000001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3.4121039999999998</v>
      </c>
      <c r="CK72">
        <v>0.900702</v>
      </c>
      <c r="CL72">
        <v>1.8667819999999999</v>
      </c>
      <c r="CM72">
        <v>3.38246</v>
      </c>
      <c r="CN72">
        <v>3.4121049999999999</v>
      </c>
      <c r="CO72">
        <v>4.1358839999999999</v>
      </c>
      <c r="CP72">
        <v>4.101426</v>
      </c>
      <c r="CQ72">
        <v>3.4121049999999999</v>
      </c>
      <c r="CR72">
        <v>0.80499399999999999</v>
      </c>
      <c r="CS72">
        <v>2.690601</v>
      </c>
      <c r="CT72">
        <v>0.47773199999999999</v>
      </c>
      <c r="CU72">
        <v>0</v>
      </c>
      <c r="CV72">
        <v>0.36963099999999999</v>
      </c>
      <c r="CW72">
        <v>0.92485499999999998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80.664275999999987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325.47134799999998</v>
      </c>
      <c r="L73">
        <v>421.50595199999998</v>
      </c>
      <c r="M73">
        <v>89.490911999999994</v>
      </c>
      <c r="N73">
        <v>114.75196699999999</v>
      </c>
      <c r="O73">
        <v>60.094048000000001</v>
      </c>
      <c r="P73">
        <v>63.675803999999999</v>
      </c>
      <c r="Q73">
        <v>14.417274000000001</v>
      </c>
      <c r="R73">
        <v>40.195877000000003</v>
      </c>
      <c r="S73">
        <v>17.384219000000002</v>
      </c>
      <c r="T73">
        <v>0.53939199999999998</v>
      </c>
      <c r="U73">
        <v>267.64920000000001</v>
      </c>
      <c r="V73">
        <v>19.866385000000001</v>
      </c>
      <c r="W73">
        <v>29.23312</v>
      </c>
      <c r="X73">
        <v>142.08705</v>
      </c>
      <c r="Y73">
        <v>0</v>
      </c>
      <c r="Z73">
        <v>6.3126199999999999</v>
      </c>
      <c r="AA73">
        <v>0</v>
      </c>
      <c r="AB73">
        <v>3.3417379999999999</v>
      </c>
      <c r="AC73">
        <v>0</v>
      </c>
      <c r="AD73">
        <v>9.0827799999999996</v>
      </c>
      <c r="AE73">
        <v>0</v>
      </c>
      <c r="AF73">
        <v>8.025563</v>
      </c>
      <c r="AG73">
        <v>41.353591000000002</v>
      </c>
      <c r="AH73">
        <v>56.475023999999998</v>
      </c>
      <c r="AI73">
        <v>0</v>
      </c>
      <c r="AJ73">
        <v>0</v>
      </c>
      <c r="AK73">
        <v>25.578527000000001</v>
      </c>
      <c r="AL73">
        <v>0</v>
      </c>
      <c r="AM73">
        <v>15.743620999999999</v>
      </c>
      <c r="AN73">
        <v>0.64143099999999997</v>
      </c>
      <c r="AO73">
        <v>0</v>
      </c>
      <c r="AP73">
        <v>0.24677199999999999</v>
      </c>
      <c r="AQ73">
        <v>40.057167999999997</v>
      </c>
      <c r="AR73">
        <v>31.901184000000001</v>
      </c>
      <c r="AS73">
        <v>30.723559000000002</v>
      </c>
      <c r="AT73">
        <v>10.833688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81.153751999999983</v>
      </c>
      <c r="BA73">
        <f t="shared" si="4"/>
        <v>1967.8335660000002</v>
      </c>
      <c r="BD73">
        <v>7.52</v>
      </c>
      <c r="BE73">
        <v>1.88</v>
      </c>
      <c r="BF73">
        <v>2.92</v>
      </c>
      <c r="BG73">
        <v>1.77</v>
      </c>
      <c r="BH73">
        <v>9</v>
      </c>
      <c r="BI73">
        <v>0.81</v>
      </c>
      <c r="BJ73">
        <v>1.67</v>
      </c>
      <c r="BK73">
        <v>1.81</v>
      </c>
      <c r="BL73">
        <v>0</v>
      </c>
      <c r="BM73">
        <v>0.19</v>
      </c>
      <c r="BN73">
        <v>3.44</v>
      </c>
      <c r="BO73">
        <v>1.82</v>
      </c>
      <c r="BP73">
        <v>0.24</v>
      </c>
      <c r="BQ73">
        <v>1.94</v>
      </c>
      <c r="BR73">
        <v>2.11</v>
      </c>
      <c r="BS73">
        <v>1.58</v>
      </c>
      <c r="BT73">
        <v>2.5934300000000001</v>
      </c>
      <c r="BU73">
        <v>1.2924640000000001</v>
      </c>
      <c r="BV73">
        <v>1.5689949999999999</v>
      </c>
      <c r="BW73">
        <v>1.871461</v>
      </c>
      <c r="BX73">
        <v>0.94378499999999999</v>
      </c>
      <c r="BY73">
        <v>2.584927</v>
      </c>
      <c r="BZ73">
        <v>1.2786770000000001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3.4121039999999998</v>
      </c>
      <c r="CK73">
        <v>0.900702</v>
      </c>
      <c r="CL73">
        <v>1.8667819999999999</v>
      </c>
      <c r="CM73">
        <v>3.38246</v>
      </c>
      <c r="CN73">
        <v>3.4121049999999999</v>
      </c>
      <c r="CO73">
        <v>4.1358839999999999</v>
      </c>
      <c r="CP73">
        <v>4.101426</v>
      </c>
      <c r="CQ73">
        <v>3.4121049999999999</v>
      </c>
      <c r="CR73">
        <v>0.80499399999999999</v>
      </c>
      <c r="CS73">
        <v>2.690601</v>
      </c>
      <c r="CT73">
        <v>0.47773199999999999</v>
      </c>
      <c r="CU73">
        <v>0.348277</v>
      </c>
      <c r="CV73">
        <v>0.449986</v>
      </c>
      <c r="CW73">
        <v>0.92485499999999998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81.153751999999983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325.47134799999998</v>
      </c>
      <c r="L74">
        <v>421.50595199999998</v>
      </c>
      <c r="M74">
        <v>89.490911999999994</v>
      </c>
      <c r="N74">
        <v>114.75196699999999</v>
      </c>
      <c r="O74">
        <v>60.094048000000001</v>
      </c>
      <c r="P74">
        <v>63.675803999999999</v>
      </c>
      <c r="Q74">
        <v>14.417274000000001</v>
      </c>
      <c r="R74">
        <v>40.195877000000003</v>
      </c>
      <c r="S74">
        <v>17.384219000000002</v>
      </c>
      <c r="T74">
        <v>0.53939199999999998</v>
      </c>
      <c r="U74">
        <v>267.64920000000001</v>
      </c>
      <c r="V74">
        <v>19.866385000000001</v>
      </c>
      <c r="W74">
        <v>29.23312</v>
      </c>
      <c r="X74">
        <v>142.08705</v>
      </c>
      <c r="Y74">
        <v>0</v>
      </c>
      <c r="Z74">
        <v>6.3126199999999999</v>
      </c>
      <c r="AA74">
        <v>3.6524540000000001</v>
      </c>
      <c r="AB74">
        <v>13.099608999999999</v>
      </c>
      <c r="AC74">
        <v>9.6557739999999992</v>
      </c>
      <c r="AD74">
        <v>9.0827799999999996</v>
      </c>
      <c r="AE74">
        <v>0</v>
      </c>
      <c r="AF74">
        <v>16.051127000000001</v>
      </c>
      <c r="AG74">
        <v>41.353591000000002</v>
      </c>
      <c r="AH74">
        <v>69.746655000000004</v>
      </c>
      <c r="AI74">
        <v>0</v>
      </c>
      <c r="AJ74">
        <v>0</v>
      </c>
      <c r="AK74">
        <v>25.578527000000001</v>
      </c>
      <c r="AL74">
        <v>0</v>
      </c>
      <c r="AM74">
        <v>15.743620999999999</v>
      </c>
      <c r="AN74">
        <v>0.64143099999999997</v>
      </c>
      <c r="AO74">
        <v>0</v>
      </c>
      <c r="AP74">
        <v>0.24677199999999999</v>
      </c>
      <c r="AQ74">
        <v>40.057167999999997</v>
      </c>
      <c r="AR74">
        <v>31.901184000000001</v>
      </c>
      <c r="AS74">
        <v>30.723559000000002</v>
      </c>
      <c r="AT74">
        <v>10.833688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81.347283999999988</v>
      </c>
      <c r="BA74">
        <f t="shared" si="4"/>
        <v>2012.3903920000002</v>
      </c>
      <c r="BD74">
        <v>7.52</v>
      </c>
      <c r="BE74">
        <v>1.88</v>
      </c>
      <c r="BF74">
        <v>2.92</v>
      </c>
      <c r="BG74">
        <v>1.77</v>
      </c>
      <c r="BH74">
        <v>9</v>
      </c>
      <c r="BI74">
        <v>0.83</v>
      </c>
      <c r="BJ74">
        <v>1.67</v>
      </c>
      <c r="BK74">
        <v>1.81</v>
      </c>
      <c r="BL74">
        <v>0</v>
      </c>
      <c r="BM74">
        <v>0.19</v>
      </c>
      <c r="BN74">
        <v>3.44</v>
      </c>
      <c r="BO74">
        <v>1.82</v>
      </c>
      <c r="BP74">
        <v>0.24</v>
      </c>
      <c r="BQ74">
        <v>1.94</v>
      </c>
      <c r="BR74">
        <v>2.11</v>
      </c>
      <c r="BS74">
        <v>1.58</v>
      </c>
      <c r="BT74">
        <v>2.5934300000000001</v>
      </c>
      <c r="BU74">
        <v>1.2924640000000001</v>
      </c>
      <c r="BV74">
        <v>1.599369</v>
      </c>
      <c r="BW74">
        <v>1.871461</v>
      </c>
      <c r="BX74">
        <v>0.94378499999999999</v>
      </c>
      <c r="BY74">
        <v>2.584927</v>
      </c>
      <c r="BZ74">
        <v>1.2786770000000001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3.4121039999999998</v>
      </c>
      <c r="CK74">
        <v>0.900702</v>
      </c>
      <c r="CL74">
        <v>1.8667819999999999</v>
      </c>
      <c r="CM74">
        <v>3.38246</v>
      </c>
      <c r="CN74">
        <v>3.4121049999999999</v>
      </c>
      <c r="CO74">
        <v>4.1358839999999999</v>
      </c>
      <c r="CP74">
        <v>4.101426</v>
      </c>
      <c r="CQ74">
        <v>3.4121049999999999</v>
      </c>
      <c r="CR74">
        <v>0.80499399999999999</v>
      </c>
      <c r="CS74">
        <v>2.690601</v>
      </c>
      <c r="CT74">
        <v>0.47773199999999999</v>
      </c>
      <c r="CU74">
        <v>0.38697399999999998</v>
      </c>
      <c r="CV74">
        <v>0.55444700000000002</v>
      </c>
      <c r="CW74">
        <v>0.92485499999999998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81.347283999999988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325.47134799999998</v>
      </c>
      <c r="L75">
        <v>421.50595199999998</v>
      </c>
      <c r="M75">
        <v>89.490911999999994</v>
      </c>
      <c r="N75">
        <v>114.75196699999999</v>
      </c>
      <c r="O75">
        <v>60.094048000000001</v>
      </c>
      <c r="P75">
        <v>63.675803999999999</v>
      </c>
      <c r="Q75">
        <v>14.417274000000001</v>
      </c>
      <c r="R75">
        <v>40.195877000000003</v>
      </c>
      <c r="S75">
        <v>17.384219000000002</v>
      </c>
      <c r="T75">
        <v>0.53939199999999998</v>
      </c>
      <c r="U75">
        <v>267.64920000000001</v>
      </c>
      <c r="V75">
        <v>19.866385000000001</v>
      </c>
      <c r="W75">
        <v>29.23312</v>
      </c>
      <c r="X75">
        <v>142.08705</v>
      </c>
      <c r="Y75">
        <v>0</v>
      </c>
      <c r="Z75">
        <v>6.3126199999999999</v>
      </c>
      <c r="AA75">
        <v>13.468425999999999</v>
      </c>
      <c r="AB75">
        <v>17.377030999999999</v>
      </c>
      <c r="AC75">
        <v>15.245958</v>
      </c>
      <c r="AD75">
        <v>18.165558999999998</v>
      </c>
      <c r="AE75">
        <v>0</v>
      </c>
      <c r="AF75">
        <v>24.468181000000001</v>
      </c>
      <c r="AG75">
        <v>41.353591000000002</v>
      </c>
      <c r="AH75">
        <v>92.995540000000005</v>
      </c>
      <c r="AI75">
        <v>0</v>
      </c>
      <c r="AJ75">
        <v>0</v>
      </c>
      <c r="AK75">
        <v>25.578527000000001</v>
      </c>
      <c r="AL75">
        <v>0</v>
      </c>
      <c r="AM75">
        <v>15.743620999999999</v>
      </c>
      <c r="AN75">
        <v>0.64143099999999997</v>
      </c>
      <c r="AO75">
        <v>0</v>
      </c>
      <c r="AP75">
        <v>0.24677199999999999</v>
      </c>
      <c r="AQ75">
        <v>40.057167999999997</v>
      </c>
      <c r="AR75">
        <v>21.267455999999999</v>
      </c>
      <c r="AS75">
        <v>30.723559000000002</v>
      </c>
      <c r="AT75">
        <v>10.833688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82.257975999999985</v>
      </c>
      <c r="BA75">
        <f t="shared" si="4"/>
        <v>2063.0996520000003</v>
      </c>
      <c r="BD75">
        <v>7.52</v>
      </c>
      <c r="BE75">
        <v>1.88</v>
      </c>
      <c r="BF75">
        <v>2.92</v>
      </c>
      <c r="BG75">
        <v>1.77</v>
      </c>
      <c r="BH75">
        <v>9</v>
      </c>
      <c r="BI75">
        <v>0.83</v>
      </c>
      <c r="BJ75">
        <v>1.73</v>
      </c>
      <c r="BK75">
        <v>1.81</v>
      </c>
      <c r="BL75">
        <v>0</v>
      </c>
      <c r="BM75">
        <v>0.19</v>
      </c>
      <c r="BN75">
        <v>3.44</v>
      </c>
      <c r="BO75">
        <v>1.82</v>
      </c>
      <c r="BP75">
        <v>0.24</v>
      </c>
      <c r="BQ75">
        <v>1.94</v>
      </c>
      <c r="BR75">
        <v>2.11</v>
      </c>
      <c r="BS75">
        <v>1.58</v>
      </c>
      <c r="BT75">
        <v>2.5934300000000001</v>
      </c>
      <c r="BU75">
        <v>1.2924640000000001</v>
      </c>
      <c r="BV75">
        <v>1.639786</v>
      </c>
      <c r="BW75">
        <v>1.871461</v>
      </c>
      <c r="BX75">
        <v>0.94378499999999999</v>
      </c>
      <c r="BY75">
        <v>2.584927</v>
      </c>
      <c r="BZ75">
        <v>1.2786770000000001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3.4121039999999998</v>
      </c>
      <c r="CK75">
        <v>0.900702</v>
      </c>
      <c r="CL75">
        <v>1.8667819999999999</v>
      </c>
      <c r="CM75">
        <v>3.38246</v>
      </c>
      <c r="CN75">
        <v>3.4121049999999999</v>
      </c>
      <c r="CO75">
        <v>4.1358839999999999</v>
      </c>
      <c r="CP75">
        <v>4.101426</v>
      </c>
      <c r="CQ75">
        <v>3.4121049999999999</v>
      </c>
      <c r="CR75">
        <v>0.80499399999999999</v>
      </c>
      <c r="CS75">
        <v>2.690601</v>
      </c>
      <c r="CT75">
        <v>0.87915299999999996</v>
      </c>
      <c r="CU75">
        <v>0.611012</v>
      </c>
      <c r="CV75">
        <v>0.739263</v>
      </c>
      <c r="CW75">
        <v>0.92485499999999998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82.257975999999985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325.47134799999998</v>
      </c>
      <c r="L76">
        <v>421.50595199999998</v>
      </c>
      <c r="M76">
        <v>89.490911999999994</v>
      </c>
      <c r="N76">
        <v>114.75196699999999</v>
      </c>
      <c r="O76">
        <v>60.094048000000001</v>
      </c>
      <c r="P76">
        <v>63.675803999999999</v>
      </c>
      <c r="Q76">
        <v>14.417274000000001</v>
      </c>
      <c r="R76">
        <v>40.195877000000003</v>
      </c>
      <c r="S76">
        <v>17.384219000000002</v>
      </c>
      <c r="T76">
        <v>0.53939199999999998</v>
      </c>
      <c r="U76">
        <v>267.64920000000001</v>
      </c>
      <c r="V76">
        <v>19.866385000000001</v>
      </c>
      <c r="W76">
        <v>29.23312</v>
      </c>
      <c r="X76">
        <v>142.08705</v>
      </c>
      <c r="Y76">
        <v>0</v>
      </c>
      <c r="Z76">
        <v>12.62524</v>
      </c>
      <c r="AA76">
        <v>27.012944000000001</v>
      </c>
      <c r="AB76">
        <v>39.619633</v>
      </c>
      <c r="AC76">
        <v>28.996542999999999</v>
      </c>
      <c r="AD76">
        <v>27.248339000000001</v>
      </c>
      <c r="AE76">
        <v>0</v>
      </c>
      <c r="AF76">
        <v>35.234181999999997</v>
      </c>
      <c r="AG76">
        <v>41.353591000000002</v>
      </c>
      <c r="AH76">
        <v>116.24442500000001</v>
      </c>
      <c r="AI76">
        <v>0</v>
      </c>
      <c r="AJ76">
        <v>0</v>
      </c>
      <c r="AK76">
        <v>25.578527000000001</v>
      </c>
      <c r="AL76">
        <v>0</v>
      </c>
      <c r="AM76">
        <v>15.743620999999999</v>
      </c>
      <c r="AN76">
        <v>0.64143099999999997</v>
      </c>
      <c r="AO76">
        <v>0</v>
      </c>
      <c r="AP76">
        <v>0.24677199999999999</v>
      </c>
      <c r="AQ76">
        <v>40.057167999999997</v>
      </c>
      <c r="AR76">
        <v>46.256717000000002</v>
      </c>
      <c r="AS76">
        <v>30.723559000000002</v>
      </c>
      <c r="AT76">
        <v>10.833688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83.169556999999983</v>
      </c>
      <c r="BA76">
        <f t="shared" si="4"/>
        <v>2187.9484850000008</v>
      </c>
      <c r="BD76">
        <v>7.52</v>
      </c>
      <c r="BE76">
        <v>1.88</v>
      </c>
      <c r="BF76">
        <v>2.92</v>
      </c>
      <c r="BG76">
        <v>1.77</v>
      </c>
      <c r="BH76">
        <v>9</v>
      </c>
      <c r="BI76">
        <v>0.83</v>
      </c>
      <c r="BJ76">
        <v>1.74</v>
      </c>
      <c r="BK76">
        <v>1.81</v>
      </c>
      <c r="BL76">
        <v>0</v>
      </c>
      <c r="BM76">
        <v>0.19</v>
      </c>
      <c r="BN76">
        <v>3.44</v>
      </c>
      <c r="BO76">
        <v>1.82</v>
      </c>
      <c r="BP76">
        <v>0.24</v>
      </c>
      <c r="BQ76">
        <v>1.94</v>
      </c>
      <c r="BR76">
        <v>2.11</v>
      </c>
      <c r="BS76">
        <v>1.58</v>
      </c>
      <c r="BT76">
        <v>2.5934300000000001</v>
      </c>
      <c r="BU76">
        <v>1.2924640000000001</v>
      </c>
      <c r="BV76">
        <v>1.6814499999999999</v>
      </c>
      <c r="BW76">
        <v>1.871461</v>
      </c>
      <c r="BX76">
        <v>0.94378499999999999</v>
      </c>
      <c r="BY76">
        <v>2.584927</v>
      </c>
      <c r="BZ76">
        <v>1.2786770000000001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3.4121039999999998</v>
      </c>
      <c r="CK76">
        <v>0.900702</v>
      </c>
      <c r="CL76">
        <v>1.8667819999999999</v>
      </c>
      <c r="CM76">
        <v>3.38246</v>
      </c>
      <c r="CN76">
        <v>3.4121049999999999</v>
      </c>
      <c r="CO76">
        <v>4.1358839999999999</v>
      </c>
      <c r="CP76">
        <v>4.101426</v>
      </c>
      <c r="CQ76">
        <v>3.4121049999999999</v>
      </c>
      <c r="CR76">
        <v>0.80499399999999999</v>
      </c>
      <c r="CS76">
        <v>2.690601</v>
      </c>
      <c r="CT76">
        <v>0.95546399999999998</v>
      </c>
      <c r="CU76">
        <v>1.209803</v>
      </c>
      <c r="CV76">
        <v>0.92407799999999995</v>
      </c>
      <c r="CW76">
        <v>0.92485499999999998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83.169556999999983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325.47134799999998</v>
      </c>
      <c r="L77">
        <v>366.954927</v>
      </c>
      <c r="M77">
        <v>89.490911999999994</v>
      </c>
      <c r="N77">
        <v>114.75196699999999</v>
      </c>
      <c r="O77">
        <v>60.094048000000001</v>
      </c>
      <c r="P77">
        <v>63.675803999999999</v>
      </c>
      <c r="Q77">
        <v>14.417274000000001</v>
      </c>
      <c r="R77">
        <v>40.195877000000003</v>
      </c>
      <c r="S77">
        <v>17.384219000000002</v>
      </c>
      <c r="T77">
        <v>0.53939199999999998</v>
      </c>
      <c r="U77">
        <v>267.64920000000001</v>
      </c>
      <c r="V77">
        <v>19.866385000000001</v>
      </c>
      <c r="W77">
        <v>29.23312</v>
      </c>
      <c r="X77">
        <v>142.08705</v>
      </c>
      <c r="Y77">
        <v>0</v>
      </c>
      <c r="Z77">
        <v>12.62524</v>
      </c>
      <c r="AA77">
        <v>27.012944000000001</v>
      </c>
      <c r="AB77">
        <v>39.619633</v>
      </c>
      <c r="AC77">
        <v>28.996542999999999</v>
      </c>
      <c r="AD77">
        <v>27.248339000000001</v>
      </c>
      <c r="AE77">
        <v>0</v>
      </c>
      <c r="AF77">
        <v>35.234181999999997</v>
      </c>
      <c r="AG77">
        <v>41.353591000000002</v>
      </c>
      <c r="AH77">
        <v>116.24442500000001</v>
      </c>
      <c r="AI77">
        <v>0</v>
      </c>
      <c r="AJ77">
        <v>0</v>
      </c>
      <c r="AK77">
        <v>25.578527000000001</v>
      </c>
      <c r="AL77">
        <v>0</v>
      </c>
      <c r="AM77">
        <v>15.743620999999999</v>
      </c>
      <c r="AN77">
        <v>0.64143099999999997</v>
      </c>
      <c r="AO77">
        <v>0</v>
      </c>
      <c r="AP77">
        <v>0.24677199999999999</v>
      </c>
      <c r="AQ77">
        <v>40.057167999999997</v>
      </c>
      <c r="AR77">
        <v>42.534911999999998</v>
      </c>
      <c r="AS77">
        <v>30.723559000000002</v>
      </c>
      <c r="AT77">
        <v>10.833688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83.171791999999982</v>
      </c>
      <c r="BA77">
        <f t="shared" si="4"/>
        <v>2129.6778900000004</v>
      </c>
      <c r="BD77">
        <v>7.52</v>
      </c>
      <c r="BE77">
        <v>1.88</v>
      </c>
      <c r="BF77">
        <v>2.92</v>
      </c>
      <c r="BG77">
        <v>1.77</v>
      </c>
      <c r="BH77">
        <v>9</v>
      </c>
      <c r="BI77">
        <v>0.83</v>
      </c>
      <c r="BJ77">
        <v>1.74</v>
      </c>
      <c r="BK77">
        <v>1.81</v>
      </c>
      <c r="BL77">
        <v>0</v>
      </c>
      <c r="BM77">
        <v>0.19</v>
      </c>
      <c r="BN77">
        <v>3.44</v>
      </c>
      <c r="BO77">
        <v>1.82</v>
      </c>
      <c r="BP77">
        <v>0.24</v>
      </c>
      <c r="BQ77">
        <v>1.94</v>
      </c>
      <c r="BR77">
        <v>2.11</v>
      </c>
      <c r="BS77">
        <v>1.58</v>
      </c>
      <c r="BT77">
        <v>2.5934300000000001</v>
      </c>
      <c r="BU77">
        <v>1.2924640000000001</v>
      </c>
      <c r="BV77">
        <v>1.6836850000000001</v>
      </c>
      <c r="BW77">
        <v>1.871461</v>
      </c>
      <c r="BX77">
        <v>0.94378499999999999</v>
      </c>
      <c r="BY77">
        <v>2.584927</v>
      </c>
      <c r="BZ77">
        <v>1.2786770000000001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3.4121039999999998</v>
      </c>
      <c r="CK77">
        <v>0.900702</v>
      </c>
      <c r="CL77">
        <v>1.8667819999999999</v>
      </c>
      <c r="CM77">
        <v>3.38246</v>
      </c>
      <c r="CN77">
        <v>3.4121049999999999</v>
      </c>
      <c r="CO77">
        <v>4.1358839999999999</v>
      </c>
      <c r="CP77">
        <v>4.101426</v>
      </c>
      <c r="CQ77">
        <v>3.4121049999999999</v>
      </c>
      <c r="CR77">
        <v>0.80499399999999999</v>
      </c>
      <c r="CS77">
        <v>2.690601</v>
      </c>
      <c r="CT77">
        <v>0.95546399999999998</v>
      </c>
      <c r="CU77">
        <v>1.209803</v>
      </c>
      <c r="CV77">
        <v>0.92407799999999995</v>
      </c>
      <c r="CW77">
        <v>0.92485499999999998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83.171791999999982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325.47134799999998</v>
      </c>
      <c r="L78">
        <v>396.13988699999999</v>
      </c>
      <c r="M78">
        <v>89.490911999999994</v>
      </c>
      <c r="N78">
        <v>114.75196699999999</v>
      </c>
      <c r="O78">
        <v>60.094048000000001</v>
      </c>
      <c r="P78">
        <v>63.675803999999999</v>
      </c>
      <c r="Q78">
        <v>14.417274000000001</v>
      </c>
      <c r="R78">
        <v>40.195877000000003</v>
      </c>
      <c r="S78">
        <v>17.384219000000002</v>
      </c>
      <c r="T78">
        <v>0.53939199999999998</v>
      </c>
      <c r="U78">
        <v>267.64920000000001</v>
      </c>
      <c r="V78">
        <v>19.866385000000001</v>
      </c>
      <c r="W78">
        <v>29.23312</v>
      </c>
      <c r="X78">
        <v>142.08705</v>
      </c>
      <c r="Y78">
        <v>0</v>
      </c>
      <c r="Z78">
        <v>12.62524</v>
      </c>
      <c r="AA78">
        <v>27.064686999999999</v>
      </c>
      <c r="AB78">
        <v>39.619633</v>
      </c>
      <c r="AC78">
        <v>28.996542999999999</v>
      </c>
      <c r="AD78">
        <v>27.248339000000001</v>
      </c>
      <c r="AE78">
        <v>0</v>
      </c>
      <c r="AF78">
        <v>35.234181999999997</v>
      </c>
      <c r="AG78">
        <v>41.353591000000002</v>
      </c>
      <c r="AH78">
        <v>116.24442500000001</v>
      </c>
      <c r="AI78">
        <v>0</v>
      </c>
      <c r="AJ78">
        <v>0</v>
      </c>
      <c r="AK78">
        <v>25.578527000000001</v>
      </c>
      <c r="AL78">
        <v>0</v>
      </c>
      <c r="AM78">
        <v>15.743620999999999</v>
      </c>
      <c r="AN78">
        <v>0.64143099999999997</v>
      </c>
      <c r="AO78">
        <v>0</v>
      </c>
      <c r="AP78">
        <v>0.98708700000000005</v>
      </c>
      <c r="AQ78">
        <v>40.057167999999997</v>
      </c>
      <c r="AR78">
        <v>42.534911999999998</v>
      </c>
      <c r="AS78">
        <v>30.723559000000002</v>
      </c>
      <c r="AT78">
        <v>10.833688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83.210624999999979</v>
      </c>
      <c r="BA78">
        <f t="shared" si="4"/>
        <v>2159.693741000001</v>
      </c>
      <c r="BD78">
        <v>7.52</v>
      </c>
      <c r="BE78">
        <v>1.88</v>
      </c>
      <c r="BF78">
        <v>2.92</v>
      </c>
      <c r="BG78">
        <v>1.77</v>
      </c>
      <c r="BH78">
        <v>9</v>
      </c>
      <c r="BI78">
        <v>0.83</v>
      </c>
      <c r="BJ78">
        <v>1.74</v>
      </c>
      <c r="BK78">
        <v>1.81</v>
      </c>
      <c r="BL78">
        <v>0</v>
      </c>
      <c r="BM78">
        <v>0.19</v>
      </c>
      <c r="BN78">
        <v>3.44</v>
      </c>
      <c r="BO78">
        <v>1.82</v>
      </c>
      <c r="BP78">
        <v>0.24</v>
      </c>
      <c r="BQ78">
        <v>1.94</v>
      </c>
      <c r="BR78">
        <v>2.11</v>
      </c>
      <c r="BS78">
        <v>1.58</v>
      </c>
      <c r="BT78">
        <v>2.5934300000000001</v>
      </c>
      <c r="BU78">
        <v>1.2924640000000001</v>
      </c>
      <c r="BV78">
        <v>1.722518</v>
      </c>
      <c r="BW78">
        <v>1.871461</v>
      </c>
      <c r="BX78">
        <v>0.94378499999999999</v>
      </c>
      <c r="BY78">
        <v>2.584927</v>
      </c>
      <c r="BZ78">
        <v>1.2786770000000001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3.4121039999999998</v>
      </c>
      <c r="CK78">
        <v>0.900702</v>
      </c>
      <c r="CL78">
        <v>1.8667819999999999</v>
      </c>
      <c r="CM78">
        <v>3.38246</v>
      </c>
      <c r="CN78">
        <v>3.4121049999999999</v>
      </c>
      <c r="CO78">
        <v>4.1358839999999999</v>
      </c>
      <c r="CP78">
        <v>4.101426</v>
      </c>
      <c r="CQ78">
        <v>3.4121049999999999</v>
      </c>
      <c r="CR78">
        <v>0.80499399999999999</v>
      </c>
      <c r="CS78">
        <v>2.690601</v>
      </c>
      <c r="CT78">
        <v>0.95546399999999998</v>
      </c>
      <c r="CU78">
        <v>1.209803</v>
      </c>
      <c r="CV78">
        <v>0.92407799999999995</v>
      </c>
      <c r="CW78">
        <v>0.92485499999999998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83.210624999999979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329.97613799999999</v>
      </c>
      <c r="L79">
        <v>421.50595199999998</v>
      </c>
      <c r="M79">
        <v>89.490911999999994</v>
      </c>
      <c r="N79">
        <v>114.75196699999999</v>
      </c>
      <c r="O79">
        <v>60.094048000000001</v>
      </c>
      <c r="P79">
        <v>63.675803999999999</v>
      </c>
      <c r="Q79">
        <v>20.797511</v>
      </c>
      <c r="R79">
        <v>40.195877000000003</v>
      </c>
      <c r="S79">
        <v>25.084040000000002</v>
      </c>
      <c r="T79">
        <v>0.53939199999999998</v>
      </c>
      <c r="U79">
        <v>270.49365</v>
      </c>
      <c r="V79">
        <v>19.866385000000001</v>
      </c>
      <c r="W79">
        <v>30.020651000000001</v>
      </c>
      <c r="X79">
        <v>142.08705</v>
      </c>
      <c r="Y79">
        <v>0</v>
      </c>
      <c r="Z79">
        <v>12.62524</v>
      </c>
      <c r="AA79">
        <v>27.064686999999999</v>
      </c>
      <c r="AB79">
        <v>39.619633</v>
      </c>
      <c r="AC79">
        <v>28.996542999999999</v>
      </c>
      <c r="AD79">
        <v>27.248339000000001</v>
      </c>
      <c r="AE79">
        <v>0</v>
      </c>
      <c r="AF79">
        <v>35.234181999999997</v>
      </c>
      <c r="AG79">
        <v>41.353591000000002</v>
      </c>
      <c r="AH79">
        <v>116.24442500000001</v>
      </c>
      <c r="AI79">
        <v>0</v>
      </c>
      <c r="AJ79">
        <v>0</v>
      </c>
      <c r="AK79">
        <v>25.578527000000001</v>
      </c>
      <c r="AL79">
        <v>0</v>
      </c>
      <c r="AM79">
        <v>15.743620999999999</v>
      </c>
      <c r="AN79">
        <v>0.64143099999999997</v>
      </c>
      <c r="AO79">
        <v>0</v>
      </c>
      <c r="AP79">
        <v>0.98708700000000005</v>
      </c>
      <c r="AQ79">
        <v>40.057167999999997</v>
      </c>
      <c r="AR79">
        <v>43.598284999999997</v>
      </c>
      <c r="AS79">
        <v>30.723559000000002</v>
      </c>
      <c r="AT79">
        <v>10.833688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82.940956</v>
      </c>
      <c r="BA79">
        <f t="shared" si="4"/>
        <v>2208.0703390000003</v>
      </c>
      <c r="BD79">
        <v>7.52</v>
      </c>
      <c r="BE79">
        <v>1.88</v>
      </c>
      <c r="BF79">
        <v>2.92</v>
      </c>
      <c r="BG79">
        <v>1.77</v>
      </c>
      <c r="BH79">
        <v>9</v>
      </c>
      <c r="BI79">
        <v>0.83</v>
      </c>
      <c r="BJ79">
        <v>1.67</v>
      </c>
      <c r="BK79">
        <v>1.81</v>
      </c>
      <c r="BL79">
        <v>0</v>
      </c>
      <c r="BM79">
        <v>0.19</v>
      </c>
      <c r="BN79">
        <v>3.44</v>
      </c>
      <c r="BO79">
        <v>1.82</v>
      </c>
      <c r="BP79">
        <v>0.24</v>
      </c>
      <c r="BQ79">
        <v>1.94</v>
      </c>
      <c r="BR79">
        <v>2.11</v>
      </c>
      <c r="BS79">
        <v>1.58</v>
      </c>
      <c r="BT79">
        <v>2.5934300000000001</v>
      </c>
      <c r="BU79">
        <v>1.2924640000000001</v>
      </c>
      <c r="BV79">
        <v>1.755034</v>
      </c>
      <c r="BW79">
        <v>1.871461</v>
      </c>
      <c r="BX79">
        <v>0.94378499999999999</v>
      </c>
      <c r="BY79">
        <v>2.584927</v>
      </c>
      <c r="BZ79">
        <v>1.2786770000000001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3.4121039999999998</v>
      </c>
      <c r="CK79">
        <v>0.900702</v>
      </c>
      <c r="CL79">
        <v>1.8667819999999999</v>
      </c>
      <c r="CM79">
        <v>3.38246</v>
      </c>
      <c r="CN79">
        <v>3.4121049999999999</v>
      </c>
      <c r="CO79">
        <v>4.1358839999999999</v>
      </c>
      <c r="CP79">
        <v>4.101426</v>
      </c>
      <c r="CQ79">
        <v>3.4121049999999999</v>
      </c>
      <c r="CR79">
        <v>0.80499399999999999</v>
      </c>
      <c r="CS79">
        <v>2.690601</v>
      </c>
      <c r="CT79">
        <v>0.95546399999999998</v>
      </c>
      <c r="CU79">
        <v>0.97761799999999999</v>
      </c>
      <c r="CV79">
        <v>0.92407799999999995</v>
      </c>
      <c r="CW79">
        <v>0.92485499999999998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82.940956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329.97613799999999</v>
      </c>
      <c r="L80">
        <v>421.50595199999998</v>
      </c>
      <c r="M80">
        <v>89.490911999999994</v>
      </c>
      <c r="N80">
        <v>114.75196699999999</v>
      </c>
      <c r="O80">
        <v>60.094048000000001</v>
      </c>
      <c r="P80">
        <v>63.675803999999999</v>
      </c>
      <c r="Q80">
        <v>20.797511</v>
      </c>
      <c r="R80">
        <v>40.195877000000003</v>
      </c>
      <c r="S80">
        <v>25.084040000000002</v>
      </c>
      <c r="T80">
        <v>0.53939199999999998</v>
      </c>
      <c r="U80">
        <v>270.89999999999998</v>
      </c>
      <c r="V80">
        <v>19.866385000000001</v>
      </c>
      <c r="W80">
        <v>30.110113999999999</v>
      </c>
      <c r="X80">
        <v>142.08705</v>
      </c>
      <c r="Y80">
        <v>0</v>
      </c>
      <c r="Z80">
        <v>12.62524</v>
      </c>
      <c r="AA80">
        <v>27.064686999999999</v>
      </c>
      <c r="AB80">
        <v>39.619633</v>
      </c>
      <c r="AC80">
        <v>28.996542999999999</v>
      </c>
      <c r="AD80">
        <v>18.165558999999998</v>
      </c>
      <c r="AE80">
        <v>0</v>
      </c>
      <c r="AF80">
        <v>35.234181999999997</v>
      </c>
      <c r="AG80">
        <v>41.353591000000002</v>
      </c>
      <c r="AH80">
        <v>116.24442500000001</v>
      </c>
      <c r="AI80">
        <v>0</v>
      </c>
      <c r="AJ80">
        <v>0</v>
      </c>
      <c r="AK80">
        <v>25.578527000000001</v>
      </c>
      <c r="AL80">
        <v>0</v>
      </c>
      <c r="AM80">
        <v>15.743620999999999</v>
      </c>
      <c r="AN80">
        <v>0.64143099999999997</v>
      </c>
      <c r="AO80">
        <v>0</v>
      </c>
      <c r="AP80">
        <v>0.98708700000000005</v>
      </c>
      <c r="AQ80">
        <v>40.057167999999997</v>
      </c>
      <c r="AR80">
        <v>43.598284999999997</v>
      </c>
      <c r="AS80">
        <v>30.723559000000002</v>
      </c>
      <c r="AT80">
        <v>10.833688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82.758369999999999</v>
      </c>
      <c r="BA80">
        <f t="shared" si="4"/>
        <v>2199.3007860000007</v>
      </c>
      <c r="BD80">
        <v>7.52</v>
      </c>
      <c r="BE80">
        <v>1.88</v>
      </c>
      <c r="BF80">
        <v>2.92</v>
      </c>
      <c r="BG80">
        <v>1.77</v>
      </c>
      <c r="BH80">
        <v>9</v>
      </c>
      <c r="BI80">
        <v>0.83</v>
      </c>
      <c r="BJ80">
        <v>1.67</v>
      </c>
      <c r="BK80">
        <v>1.81</v>
      </c>
      <c r="BL80">
        <v>0</v>
      </c>
      <c r="BM80">
        <v>0.19</v>
      </c>
      <c r="BN80">
        <v>3.44</v>
      </c>
      <c r="BO80">
        <v>1.82</v>
      </c>
      <c r="BP80">
        <v>0.24</v>
      </c>
      <c r="BQ80">
        <v>1.94</v>
      </c>
      <c r="BR80">
        <v>2.11</v>
      </c>
      <c r="BS80">
        <v>1.58</v>
      </c>
      <c r="BT80">
        <v>2.5934300000000001</v>
      </c>
      <c r="BU80">
        <v>1.2924640000000001</v>
      </c>
      <c r="BV80">
        <v>1.7863009999999999</v>
      </c>
      <c r="BW80">
        <v>1.871461</v>
      </c>
      <c r="BX80">
        <v>0.94378499999999999</v>
      </c>
      <c r="BY80">
        <v>2.584927</v>
      </c>
      <c r="BZ80">
        <v>1.2786770000000001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3.4121039999999998</v>
      </c>
      <c r="CK80">
        <v>0.900702</v>
      </c>
      <c r="CL80">
        <v>1.8667819999999999</v>
      </c>
      <c r="CM80">
        <v>3.38246</v>
      </c>
      <c r="CN80">
        <v>3.4121049999999999</v>
      </c>
      <c r="CO80">
        <v>4.1358839999999999</v>
      </c>
      <c r="CP80">
        <v>4.101426</v>
      </c>
      <c r="CQ80">
        <v>3.4121049999999999</v>
      </c>
      <c r="CR80">
        <v>0.80499399999999999</v>
      </c>
      <c r="CS80">
        <v>2.690601</v>
      </c>
      <c r="CT80">
        <v>0.95546399999999998</v>
      </c>
      <c r="CU80">
        <v>0.76376500000000003</v>
      </c>
      <c r="CV80">
        <v>0.92407799999999995</v>
      </c>
      <c r="CW80">
        <v>0.92485499999999998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82.758369999999999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329.97613799999999</v>
      </c>
      <c r="L81">
        <v>421.50595199999998</v>
      </c>
      <c r="M81">
        <v>89.490911999999994</v>
      </c>
      <c r="N81">
        <v>114.75196699999999</v>
      </c>
      <c r="O81">
        <v>60.094048000000001</v>
      </c>
      <c r="P81">
        <v>63.675803999999999</v>
      </c>
      <c r="Q81">
        <v>20.797511</v>
      </c>
      <c r="R81">
        <v>40.195877000000003</v>
      </c>
      <c r="S81">
        <v>25.084040000000002</v>
      </c>
      <c r="T81">
        <v>0.53939199999999998</v>
      </c>
      <c r="U81">
        <v>270.89999999999998</v>
      </c>
      <c r="V81">
        <v>19.866385000000001</v>
      </c>
      <c r="W81">
        <v>30.110113999999999</v>
      </c>
      <c r="X81">
        <v>142.08705</v>
      </c>
      <c r="Y81">
        <v>0</v>
      </c>
      <c r="Z81">
        <v>6.3126199999999999</v>
      </c>
      <c r="AA81">
        <v>27.064686999999999</v>
      </c>
      <c r="AB81">
        <v>26.413087999999998</v>
      </c>
      <c r="AC81">
        <v>19.330604000000001</v>
      </c>
      <c r="AD81">
        <v>17.770655999999999</v>
      </c>
      <c r="AE81">
        <v>0</v>
      </c>
      <c r="AF81">
        <v>24.957545</v>
      </c>
      <c r="AG81">
        <v>41.353591000000002</v>
      </c>
      <c r="AH81">
        <v>92.995540000000005</v>
      </c>
      <c r="AI81">
        <v>0</v>
      </c>
      <c r="AJ81">
        <v>0</v>
      </c>
      <c r="AK81">
        <v>25.578527000000001</v>
      </c>
      <c r="AL81">
        <v>0</v>
      </c>
      <c r="AM81">
        <v>15.743620999999999</v>
      </c>
      <c r="AN81">
        <v>0.64143099999999997</v>
      </c>
      <c r="AO81">
        <v>0</v>
      </c>
      <c r="AP81">
        <v>6.1692960000000001</v>
      </c>
      <c r="AQ81">
        <v>26.704778999999998</v>
      </c>
      <c r="AR81">
        <v>44.661658000000003</v>
      </c>
      <c r="AS81">
        <v>28.505326</v>
      </c>
      <c r="AT81">
        <v>10.833688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82.226928999999984</v>
      </c>
      <c r="BA81">
        <f t="shared" si="4"/>
        <v>2126.3387760000001</v>
      </c>
      <c r="BD81">
        <v>7.52</v>
      </c>
      <c r="BE81">
        <v>1.88</v>
      </c>
      <c r="BF81">
        <v>2.92</v>
      </c>
      <c r="BG81">
        <v>1.77</v>
      </c>
      <c r="BH81">
        <v>9</v>
      </c>
      <c r="BI81">
        <v>0.83</v>
      </c>
      <c r="BJ81">
        <v>1.73</v>
      </c>
      <c r="BK81">
        <v>1.81</v>
      </c>
      <c r="BL81">
        <v>0</v>
      </c>
      <c r="BM81">
        <v>0.19</v>
      </c>
      <c r="BN81">
        <v>3.44</v>
      </c>
      <c r="BO81">
        <v>1.82</v>
      </c>
      <c r="BP81">
        <v>0.24</v>
      </c>
      <c r="BQ81">
        <v>1.94</v>
      </c>
      <c r="BR81">
        <v>2.11</v>
      </c>
      <c r="BS81">
        <v>1.58</v>
      </c>
      <c r="BT81">
        <v>2.5934300000000001</v>
      </c>
      <c r="BU81">
        <v>1.2924640000000001</v>
      </c>
      <c r="BV81">
        <v>1.8175669999999999</v>
      </c>
      <c r="BW81">
        <v>1.871461</v>
      </c>
      <c r="BX81">
        <v>0.94378499999999999</v>
      </c>
      <c r="BY81">
        <v>2.584927</v>
      </c>
      <c r="BZ81">
        <v>1.2786770000000001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3.4121039999999998</v>
      </c>
      <c r="CK81">
        <v>0.900702</v>
      </c>
      <c r="CL81">
        <v>1.8667819999999999</v>
      </c>
      <c r="CM81">
        <v>3.38246</v>
      </c>
      <c r="CN81">
        <v>3.4121049999999999</v>
      </c>
      <c r="CO81">
        <v>4.1358839999999999</v>
      </c>
      <c r="CP81">
        <v>4.101426</v>
      </c>
      <c r="CQ81">
        <v>3.4121049999999999</v>
      </c>
      <c r="CR81">
        <v>0.80499399999999999</v>
      </c>
      <c r="CS81">
        <v>2.690601</v>
      </c>
      <c r="CT81">
        <v>0.95546399999999998</v>
      </c>
      <c r="CU81">
        <v>0.32587300000000002</v>
      </c>
      <c r="CV81">
        <v>0.739263</v>
      </c>
      <c r="CW81">
        <v>0.92485499999999998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82.226928999999984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325.47134799999998</v>
      </c>
      <c r="L82">
        <v>386.50788699999998</v>
      </c>
      <c r="M82">
        <v>89.490911999999994</v>
      </c>
      <c r="N82">
        <v>114.75196699999999</v>
      </c>
      <c r="O82">
        <v>60.094048000000001</v>
      </c>
      <c r="P82">
        <v>63.675803999999999</v>
      </c>
      <c r="Q82">
        <v>14.417274000000001</v>
      </c>
      <c r="R82">
        <v>40.195877000000003</v>
      </c>
      <c r="S82">
        <v>17.384219000000002</v>
      </c>
      <c r="T82">
        <v>0.53939199999999998</v>
      </c>
      <c r="U82">
        <v>270.89999999999998</v>
      </c>
      <c r="V82">
        <v>19.866385000000001</v>
      </c>
      <c r="W82">
        <v>30.110113999999999</v>
      </c>
      <c r="X82">
        <v>142.08705</v>
      </c>
      <c r="Y82">
        <v>0</v>
      </c>
      <c r="Z82">
        <v>6.3126199999999999</v>
      </c>
      <c r="AA82">
        <v>27.012944000000001</v>
      </c>
      <c r="AB82">
        <v>13.099608999999999</v>
      </c>
      <c r="AC82">
        <v>9.2746250000000003</v>
      </c>
      <c r="AD82">
        <v>7.8980689999999996</v>
      </c>
      <c r="AE82">
        <v>0</v>
      </c>
      <c r="AF82">
        <v>24.957545</v>
      </c>
      <c r="AG82">
        <v>41.353591000000002</v>
      </c>
      <c r="AH82">
        <v>69.746655000000004</v>
      </c>
      <c r="AI82">
        <v>0</v>
      </c>
      <c r="AJ82">
        <v>0</v>
      </c>
      <c r="AK82">
        <v>25.578527000000001</v>
      </c>
      <c r="AL82">
        <v>0</v>
      </c>
      <c r="AM82">
        <v>15.743620999999999</v>
      </c>
      <c r="AN82">
        <v>0.64143099999999997</v>
      </c>
      <c r="AO82">
        <v>0</v>
      </c>
      <c r="AP82">
        <v>6.1692960000000001</v>
      </c>
      <c r="AQ82">
        <v>13.35239</v>
      </c>
      <c r="AR82">
        <v>44.661658000000003</v>
      </c>
      <c r="AS82">
        <v>28.505326</v>
      </c>
      <c r="AT82">
        <v>10.833688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81.27217899999998</v>
      </c>
      <c r="BA82">
        <f t="shared" si="4"/>
        <v>2001.9060510000002</v>
      </c>
      <c r="BD82">
        <v>7.52</v>
      </c>
      <c r="BE82">
        <v>1.88</v>
      </c>
      <c r="BF82">
        <v>2.92</v>
      </c>
      <c r="BG82">
        <v>1.77</v>
      </c>
      <c r="BH82">
        <v>9</v>
      </c>
      <c r="BI82">
        <v>0.83</v>
      </c>
      <c r="BJ82">
        <v>1.74</v>
      </c>
      <c r="BK82">
        <v>1.81</v>
      </c>
      <c r="BL82">
        <v>0</v>
      </c>
      <c r="BM82">
        <v>0.19</v>
      </c>
      <c r="BN82">
        <v>3.44</v>
      </c>
      <c r="BO82">
        <v>1.82</v>
      </c>
      <c r="BP82">
        <v>0.24</v>
      </c>
      <c r="BQ82">
        <v>1.94</v>
      </c>
      <c r="BR82">
        <v>2.11</v>
      </c>
      <c r="BS82">
        <v>1.58</v>
      </c>
      <c r="BT82">
        <v>2.5934300000000001</v>
      </c>
      <c r="BU82">
        <v>1.2924640000000001</v>
      </c>
      <c r="BV82">
        <v>1.8412379999999999</v>
      </c>
      <c r="BW82">
        <v>1.871461</v>
      </c>
      <c r="BX82">
        <v>0.94378499999999999</v>
      </c>
      <c r="BY82">
        <v>2.584927</v>
      </c>
      <c r="BZ82">
        <v>1.2786770000000001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3.4121039999999998</v>
      </c>
      <c r="CK82">
        <v>0.900702</v>
      </c>
      <c r="CL82">
        <v>1.8667819999999999</v>
      </c>
      <c r="CM82">
        <v>3.38246</v>
      </c>
      <c r="CN82">
        <v>3.4121049999999999</v>
      </c>
      <c r="CO82">
        <v>4.1358839999999999</v>
      </c>
      <c r="CP82">
        <v>4.101426</v>
      </c>
      <c r="CQ82">
        <v>3.4121049999999999</v>
      </c>
      <c r="CR82">
        <v>0.80499399999999999</v>
      </c>
      <c r="CS82">
        <v>2.690601</v>
      </c>
      <c r="CT82">
        <v>0.47773199999999999</v>
      </c>
      <c r="CU82">
        <v>0</v>
      </c>
      <c r="CV82">
        <v>0.55444700000000002</v>
      </c>
      <c r="CW82">
        <v>0.92485499999999998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81.27217899999998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296.48782699999998</v>
      </c>
      <c r="L83">
        <v>394.96232800000001</v>
      </c>
      <c r="M83">
        <v>89.490911999999994</v>
      </c>
      <c r="N83">
        <v>114.75196699999999</v>
      </c>
      <c r="O83">
        <v>60.094048000000001</v>
      </c>
      <c r="P83">
        <v>63.675803999999999</v>
      </c>
      <c r="Q83">
        <v>20.797511</v>
      </c>
      <c r="R83">
        <v>40.195877000000003</v>
      </c>
      <c r="S83">
        <v>25.084040000000002</v>
      </c>
      <c r="T83">
        <v>0.53939199999999998</v>
      </c>
      <c r="U83">
        <v>270.89999999999998</v>
      </c>
      <c r="V83">
        <v>19.866385000000001</v>
      </c>
      <c r="W83">
        <v>30.110113999999999</v>
      </c>
      <c r="X83">
        <v>142.08705</v>
      </c>
      <c r="Y83">
        <v>0</v>
      </c>
      <c r="Z83">
        <v>6.3126199999999999</v>
      </c>
      <c r="AA83">
        <v>13.468425999999999</v>
      </c>
      <c r="AB83">
        <v>13.099608999999999</v>
      </c>
      <c r="AC83">
        <v>0</v>
      </c>
      <c r="AD83">
        <v>0</v>
      </c>
      <c r="AE83">
        <v>0</v>
      </c>
      <c r="AF83">
        <v>24.957545</v>
      </c>
      <c r="AG83">
        <v>41.353591000000002</v>
      </c>
      <c r="AH83">
        <v>56.475023999999998</v>
      </c>
      <c r="AI83">
        <v>0</v>
      </c>
      <c r="AJ83">
        <v>0</v>
      </c>
      <c r="AK83">
        <v>25.578527000000001</v>
      </c>
      <c r="AL83">
        <v>0</v>
      </c>
      <c r="AM83">
        <v>15.743620999999999</v>
      </c>
      <c r="AN83">
        <v>0.64143099999999997</v>
      </c>
      <c r="AO83">
        <v>0</v>
      </c>
      <c r="AP83">
        <v>5.9225240000000001</v>
      </c>
      <c r="AQ83">
        <v>0</v>
      </c>
      <c r="AR83">
        <v>44.661658000000003</v>
      </c>
      <c r="AS83">
        <v>28.505326</v>
      </c>
      <c r="AT83">
        <v>10.833688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81.168141999999989</v>
      </c>
      <c r="BA83">
        <f t="shared" si="4"/>
        <v>1937.7649870000002</v>
      </c>
      <c r="BD83">
        <v>7.52</v>
      </c>
      <c r="BE83">
        <v>1.88</v>
      </c>
      <c r="BF83">
        <v>2.92</v>
      </c>
      <c r="BG83">
        <v>1.77</v>
      </c>
      <c r="BH83">
        <v>9</v>
      </c>
      <c r="BI83">
        <v>0.83</v>
      </c>
      <c r="BJ83">
        <v>1.74</v>
      </c>
      <c r="BK83">
        <v>1.81</v>
      </c>
      <c r="BL83">
        <v>0</v>
      </c>
      <c r="BM83">
        <v>0.19</v>
      </c>
      <c r="BN83">
        <v>3.44</v>
      </c>
      <c r="BO83">
        <v>1.82</v>
      </c>
      <c r="BP83">
        <v>0.24</v>
      </c>
      <c r="BQ83">
        <v>1.94</v>
      </c>
      <c r="BR83">
        <v>2.11</v>
      </c>
      <c r="BS83">
        <v>1.58</v>
      </c>
      <c r="BT83">
        <v>2.5934300000000001</v>
      </c>
      <c r="BU83">
        <v>1.2924640000000001</v>
      </c>
      <c r="BV83">
        <v>1.8416619999999999</v>
      </c>
      <c r="BW83">
        <v>1.871461</v>
      </c>
      <c r="BX83">
        <v>0.94378499999999999</v>
      </c>
      <c r="BY83">
        <v>2.584927</v>
      </c>
      <c r="BZ83">
        <v>1.2786770000000001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3.4121039999999998</v>
      </c>
      <c r="CK83">
        <v>0.900702</v>
      </c>
      <c r="CL83">
        <v>1.8667819999999999</v>
      </c>
      <c r="CM83">
        <v>3.38246</v>
      </c>
      <c r="CN83">
        <v>3.4121049999999999</v>
      </c>
      <c r="CO83">
        <v>4.1358839999999999</v>
      </c>
      <c r="CP83">
        <v>4.101426</v>
      </c>
      <c r="CQ83">
        <v>3.4121049999999999</v>
      </c>
      <c r="CR83">
        <v>0.80499399999999999</v>
      </c>
      <c r="CS83">
        <v>2.690601</v>
      </c>
      <c r="CT83">
        <v>0.47773199999999999</v>
      </c>
      <c r="CU83">
        <v>0</v>
      </c>
      <c r="CV83">
        <v>0.449986</v>
      </c>
      <c r="CW83">
        <v>0.92485499999999998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81.168141999999989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287.54814099999999</v>
      </c>
      <c r="L84">
        <v>421.50595199999998</v>
      </c>
      <c r="M84">
        <v>89.490911999999994</v>
      </c>
      <c r="N84">
        <v>114.75196699999999</v>
      </c>
      <c r="O84">
        <v>60.094048000000001</v>
      </c>
      <c r="P84">
        <v>63.675803999999999</v>
      </c>
      <c r="Q84">
        <v>20.797511</v>
      </c>
      <c r="R84">
        <v>40.195877000000003</v>
      </c>
      <c r="S84">
        <v>25.084040000000002</v>
      </c>
      <c r="T84">
        <v>0.53939199999999998</v>
      </c>
      <c r="U84">
        <v>270.89999999999998</v>
      </c>
      <c r="V84">
        <v>19.866385000000001</v>
      </c>
      <c r="W84">
        <v>30.110113999999999</v>
      </c>
      <c r="X84">
        <v>142.08705</v>
      </c>
      <c r="Y84">
        <v>0</v>
      </c>
      <c r="Z84">
        <v>6.3126199999999999</v>
      </c>
      <c r="AA84">
        <v>3.6524540000000001</v>
      </c>
      <c r="AB84">
        <v>13.099608999999999</v>
      </c>
      <c r="AC84">
        <v>0</v>
      </c>
      <c r="AD84">
        <v>0</v>
      </c>
      <c r="AE84">
        <v>0</v>
      </c>
      <c r="AF84">
        <v>24.957545</v>
      </c>
      <c r="AG84">
        <v>41.353591000000002</v>
      </c>
      <c r="AH84">
        <v>37.650016000000001</v>
      </c>
      <c r="AI84">
        <v>0</v>
      </c>
      <c r="AJ84">
        <v>0</v>
      </c>
      <c r="AK84">
        <v>25.578527000000001</v>
      </c>
      <c r="AL84">
        <v>0</v>
      </c>
      <c r="AM84">
        <v>15.743620999999999</v>
      </c>
      <c r="AN84">
        <v>0.64143099999999997</v>
      </c>
      <c r="AO84">
        <v>0</v>
      </c>
      <c r="AP84">
        <v>5.9225240000000001</v>
      </c>
      <c r="AQ84">
        <v>0</v>
      </c>
      <c r="AR84">
        <v>44.661658000000003</v>
      </c>
      <c r="AS84">
        <v>28.505326</v>
      </c>
      <c r="AT84">
        <v>10.833688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81.018146999999999</v>
      </c>
      <c r="BA84">
        <f t="shared" si="4"/>
        <v>1926.5779500000001</v>
      </c>
      <c r="BD84">
        <v>7.52</v>
      </c>
      <c r="BE84">
        <v>1.88</v>
      </c>
      <c r="BF84">
        <v>2.92</v>
      </c>
      <c r="BG84">
        <v>1.77</v>
      </c>
      <c r="BH84">
        <v>9</v>
      </c>
      <c r="BI84">
        <v>0.83</v>
      </c>
      <c r="BJ84">
        <v>1.74</v>
      </c>
      <c r="BK84">
        <v>1.81</v>
      </c>
      <c r="BL84">
        <v>0</v>
      </c>
      <c r="BM84">
        <v>0.19</v>
      </c>
      <c r="BN84">
        <v>3.44</v>
      </c>
      <c r="BO84">
        <v>1.82</v>
      </c>
      <c r="BP84">
        <v>0.24</v>
      </c>
      <c r="BQ84">
        <v>1.94</v>
      </c>
      <c r="BR84">
        <v>2.11</v>
      </c>
      <c r="BS84">
        <v>1.58</v>
      </c>
      <c r="BT84">
        <v>2.5934300000000001</v>
      </c>
      <c r="BU84">
        <v>1.2924640000000001</v>
      </c>
      <c r="BV84">
        <v>1.8416619999999999</v>
      </c>
      <c r="BW84">
        <v>1.871461</v>
      </c>
      <c r="BX84">
        <v>0.94378499999999999</v>
      </c>
      <c r="BY84">
        <v>2.584927</v>
      </c>
      <c r="BZ84">
        <v>1.2786770000000001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3.4121039999999998</v>
      </c>
      <c r="CK84">
        <v>0.900702</v>
      </c>
      <c r="CL84">
        <v>1.8667819999999999</v>
      </c>
      <c r="CM84">
        <v>3.38246</v>
      </c>
      <c r="CN84">
        <v>3.4121049999999999</v>
      </c>
      <c r="CO84">
        <v>4.1358839999999999</v>
      </c>
      <c r="CP84">
        <v>4.101426</v>
      </c>
      <c r="CQ84">
        <v>3.4121049999999999</v>
      </c>
      <c r="CR84">
        <v>0.80499399999999999</v>
      </c>
      <c r="CS84">
        <v>2.690601</v>
      </c>
      <c r="CT84">
        <v>0.47773199999999999</v>
      </c>
      <c r="CU84">
        <v>0</v>
      </c>
      <c r="CV84">
        <v>0.29999100000000001</v>
      </c>
      <c r="CW84">
        <v>0.92485499999999998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81.018146999999999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291.58693499999998</v>
      </c>
      <c r="L85">
        <v>421.50595199999998</v>
      </c>
      <c r="M85">
        <v>89.490911999999994</v>
      </c>
      <c r="N85">
        <v>114.75196699999999</v>
      </c>
      <c r="O85">
        <v>60.094048000000001</v>
      </c>
      <c r="P85">
        <v>63.675803999999999</v>
      </c>
      <c r="Q85">
        <v>20.797511</v>
      </c>
      <c r="R85">
        <v>40.195877000000003</v>
      </c>
      <c r="S85">
        <v>25.084040000000002</v>
      </c>
      <c r="T85">
        <v>0.53939199999999998</v>
      </c>
      <c r="U85">
        <v>284.44499999999999</v>
      </c>
      <c r="V85">
        <v>19.866385000000001</v>
      </c>
      <c r="W85">
        <v>30.110113999999999</v>
      </c>
      <c r="X85">
        <v>142.08705</v>
      </c>
      <c r="Y85">
        <v>0</v>
      </c>
      <c r="Z85">
        <v>6.3126199999999999</v>
      </c>
      <c r="AA85">
        <v>0</v>
      </c>
      <c r="AB85">
        <v>13.099608999999999</v>
      </c>
      <c r="AC85">
        <v>0</v>
      </c>
      <c r="AD85">
        <v>0</v>
      </c>
      <c r="AE85">
        <v>0</v>
      </c>
      <c r="AF85">
        <v>24.957545</v>
      </c>
      <c r="AG85">
        <v>41.353591000000002</v>
      </c>
      <c r="AH85">
        <v>23.248885000000001</v>
      </c>
      <c r="AI85">
        <v>0</v>
      </c>
      <c r="AJ85">
        <v>0</v>
      </c>
      <c r="AK85">
        <v>25.578527000000001</v>
      </c>
      <c r="AL85">
        <v>0</v>
      </c>
      <c r="AM85">
        <v>15.743620999999999</v>
      </c>
      <c r="AN85">
        <v>0.64143099999999997</v>
      </c>
      <c r="AO85">
        <v>0</v>
      </c>
      <c r="AP85">
        <v>0.74031599999999997</v>
      </c>
      <c r="AQ85">
        <v>0</v>
      </c>
      <c r="AR85">
        <v>46.256717000000002</v>
      </c>
      <c r="AS85">
        <v>28.505326</v>
      </c>
      <c r="AT85">
        <v>10.833688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80.902971999999991</v>
      </c>
      <c r="BA85">
        <f t="shared" si="4"/>
        <v>1922.405835</v>
      </c>
      <c r="BD85">
        <v>7.52</v>
      </c>
      <c r="BE85">
        <v>1.88</v>
      </c>
      <c r="BF85">
        <v>2.92</v>
      </c>
      <c r="BG85">
        <v>1.77</v>
      </c>
      <c r="BH85">
        <v>9</v>
      </c>
      <c r="BI85">
        <v>0.83</v>
      </c>
      <c r="BJ85">
        <v>1.74</v>
      </c>
      <c r="BK85">
        <v>1.81</v>
      </c>
      <c r="BL85">
        <v>0</v>
      </c>
      <c r="BM85">
        <v>0.19</v>
      </c>
      <c r="BN85">
        <v>3.44</v>
      </c>
      <c r="BO85">
        <v>1.82</v>
      </c>
      <c r="BP85">
        <v>0.24</v>
      </c>
      <c r="BQ85">
        <v>1.94</v>
      </c>
      <c r="BR85">
        <v>2.11</v>
      </c>
      <c r="BS85">
        <v>1.58</v>
      </c>
      <c r="BT85">
        <v>2.5934300000000001</v>
      </c>
      <c r="BU85">
        <v>1.2924640000000001</v>
      </c>
      <c r="BV85">
        <v>1.8416619999999999</v>
      </c>
      <c r="BW85">
        <v>1.871461</v>
      </c>
      <c r="BX85">
        <v>0.94378499999999999</v>
      </c>
      <c r="BY85">
        <v>2.584927</v>
      </c>
      <c r="BZ85">
        <v>1.2786770000000001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3.4121039999999998</v>
      </c>
      <c r="CK85">
        <v>0.900702</v>
      </c>
      <c r="CL85">
        <v>1.8667819999999999</v>
      </c>
      <c r="CM85">
        <v>3.38246</v>
      </c>
      <c r="CN85">
        <v>3.4121049999999999</v>
      </c>
      <c r="CO85">
        <v>4.1358839999999999</v>
      </c>
      <c r="CP85">
        <v>4.101426</v>
      </c>
      <c r="CQ85">
        <v>3.4121049999999999</v>
      </c>
      <c r="CR85">
        <v>0.80499399999999999</v>
      </c>
      <c r="CS85">
        <v>2.690601</v>
      </c>
      <c r="CT85">
        <v>0.47773199999999999</v>
      </c>
      <c r="CU85">
        <v>0</v>
      </c>
      <c r="CV85">
        <v>0.18481600000000001</v>
      </c>
      <c r="CW85">
        <v>0.92485499999999998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80.902971999999991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289.55458299999998</v>
      </c>
      <c r="L86">
        <v>421.50595199999998</v>
      </c>
      <c r="M86">
        <v>89.490911999999994</v>
      </c>
      <c r="N86">
        <v>114.75196699999999</v>
      </c>
      <c r="O86">
        <v>60.094048000000001</v>
      </c>
      <c r="P86">
        <v>63.675803999999999</v>
      </c>
      <c r="Q86">
        <v>16.204463000000001</v>
      </c>
      <c r="R86">
        <v>40.195877000000003</v>
      </c>
      <c r="S86">
        <v>17.384219000000002</v>
      </c>
      <c r="T86">
        <v>0.53939199999999998</v>
      </c>
      <c r="U86">
        <v>298.83656200000001</v>
      </c>
      <c r="V86">
        <v>19.866385000000001</v>
      </c>
      <c r="W86">
        <v>30.110113999999999</v>
      </c>
      <c r="X86">
        <v>142.08705</v>
      </c>
      <c r="Y86">
        <v>0</v>
      </c>
      <c r="Z86">
        <v>6.3126199999999999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16.149000000000001</v>
      </c>
      <c r="AG86">
        <v>41.353591000000002</v>
      </c>
      <c r="AH86">
        <v>20.707509000000002</v>
      </c>
      <c r="AI86">
        <v>0</v>
      </c>
      <c r="AJ86">
        <v>0</v>
      </c>
      <c r="AK86">
        <v>25.578527000000001</v>
      </c>
      <c r="AL86">
        <v>0</v>
      </c>
      <c r="AM86">
        <v>15.743620999999999</v>
      </c>
      <c r="AN86">
        <v>0.64143099999999997</v>
      </c>
      <c r="AO86">
        <v>0</v>
      </c>
      <c r="AP86">
        <v>0.74031599999999997</v>
      </c>
      <c r="AQ86">
        <v>0</v>
      </c>
      <c r="AR86">
        <v>46.256717000000002</v>
      </c>
      <c r="AS86">
        <v>28.505326</v>
      </c>
      <c r="AT86">
        <v>10.833688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80.881543999999991</v>
      </c>
      <c r="BA86">
        <f t="shared" si="4"/>
        <v>1898.0012180000001</v>
      </c>
      <c r="BD86">
        <v>7.52</v>
      </c>
      <c r="BE86">
        <v>1.88</v>
      </c>
      <c r="BF86">
        <v>2.92</v>
      </c>
      <c r="BG86">
        <v>1.77</v>
      </c>
      <c r="BH86">
        <v>9</v>
      </c>
      <c r="BI86">
        <v>0.83</v>
      </c>
      <c r="BJ86">
        <v>1.74</v>
      </c>
      <c r="BK86">
        <v>1.81</v>
      </c>
      <c r="BL86">
        <v>0</v>
      </c>
      <c r="BM86">
        <v>0.19</v>
      </c>
      <c r="BN86">
        <v>3.44</v>
      </c>
      <c r="BO86">
        <v>1.82</v>
      </c>
      <c r="BP86">
        <v>0.24</v>
      </c>
      <c r="BQ86">
        <v>1.94</v>
      </c>
      <c r="BR86">
        <v>2.11</v>
      </c>
      <c r="BS86">
        <v>1.58</v>
      </c>
      <c r="BT86">
        <v>2.5934300000000001</v>
      </c>
      <c r="BU86">
        <v>1.2924640000000001</v>
      </c>
      <c r="BV86">
        <v>1.8416619999999999</v>
      </c>
      <c r="BW86">
        <v>1.871461</v>
      </c>
      <c r="BX86">
        <v>0.94378499999999999</v>
      </c>
      <c r="BY86">
        <v>2.584927</v>
      </c>
      <c r="BZ86">
        <v>1.2786770000000001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3.4121039999999998</v>
      </c>
      <c r="CK86">
        <v>0.900702</v>
      </c>
      <c r="CL86">
        <v>1.8667819999999999</v>
      </c>
      <c r="CM86">
        <v>3.38246</v>
      </c>
      <c r="CN86">
        <v>3.4121049999999999</v>
      </c>
      <c r="CO86">
        <v>4.1358839999999999</v>
      </c>
      <c r="CP86">
        <v>4.101426</v>
      </c>
      <c r="CQ86">
        <v>3.4121049999999999</v>
      </c>
      <c r="CR86">
        <v>0.80499399999999999</v>
      </c>
      <c r="CS86">
        <v>2.690601</v>
      </c>
      <c r="CT86">
        <v>0.47773199999999999</v>
      </c>
      <c r="CU86">
        <v>0</v>
      </c>
      <c r="CV86">
        <v>0.16338800000000001</v>
      </c>
      <c r="CW86">
        <v>0.92485499999999998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80.881543999999991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280.79909500000002</v>
      </c>
      <c r="L87">
        <v>398.809011</v>
      </c>
      <c r="M87">
        <v>89.490911999999994</v>
      </c>
      <c r="N87">
        <v>114.75196699999999</v>
      </c>
      <c r="O87">
        <v>60.094048000000001</v>
      </c>
      <c r="P87">
        <v>63.675803999999999</v>
      </c>
      <c r="Q87">
        <v>14.417274000000001</v>
      </c>
      <c r="R87">
        <v>40.195877000000003</v>
      </c>
      <c r="S87">
        <v>17.384219000000002</v>
      </c>
      <c r="T87">
        <v>0.53939199999999998</v>
      </c>
      <c r="U87">
        <v>307.923</v>
      </c>
      <c r="V87">
        <v>19.866385000000001</v>
      </c>
      <c r="W87">
        <v>33.518695000000001</v>
      </c>
      <c r="X87">
        <v>142.08705</v>
      </c>
      <c r="Y87">
        <v>0</v>
      </c>
      <c r="Z87">
        <v>6.3126199999999999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16.051127000000001</v>
      </c>
      <c r="AG87">
        <v>41.353591000000002</v>
      </c>
      <c r="AH87">
        <v>20.707509000000002</v>
      </c>
      <c r="AI87">
        <v>0</v>
      </c>
      <c r="AJ87">
        <v>0</v>
      </c>
      <c r="AK87">
        <v>25.578527000000001</v>
      </c>
      <c r="AL87">
        <v>0</v>
      </c>
      <c r="AM87">
        <v>15.743620999999999</v>
      </c>
      <c r="AN87">
        <v>0.64143099999999997</v>
      </c>
      <c r="AO87">
        <v>0</v>
      </c>
      <c r="AP87">
        <v>0.74031599999999997</v>
      </c>
      <c r="AQ87">
        <v>0</v>
      </c>
      <c r="AR87">
        <v>46.256717000000002</v>
      </c>
      <c r="AS87">
        <v>28.505326</v>
      </c>
      <c r="AT87">
        <v>10.833688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80.811543999999984</v>
      </c>
      <c r="BA87">
        <f t="shared" si="4"/>
        <v>1877.0887459999999</v>
      </c>
      <c r="BD87">
        <v>7.52</v>
      </c>
      <c r="BE87">
        <v>1.88</v>
      </c>
      <c r="BF87">
        <v>2.92</v>
      </c>
      <c r="BG87">
        <v>1.77</v>
      </c>
      <c r="BH87">
        <v>9</v>
      </c>
      <c r="BI87">
        <v>0.83</v>
      </c>
      <c r="BJ87">
        <v>1.67</v>
      </c>
      <c r="BK87">
        <v>1.81</v>
      </c>
      <c r="BL87">
        <v>0</v>
      </c>
      <c r="BM87">
        <v>0.19</v>
      </c>
      <c r="BN87">
        <v>3.44</v>
      </c>
      <c r="BO87">
        <v>1.82</v>
      </c>
      <c r="BP87">
        <v>0.24</v>
      </c>
      <c r="BQ87">
        <v>1.94</v>
      </c>
      <c r="BR87">
        <v>2.11</v>
      </c>
      <c r="BS87">
        <v>1.58</v>
      </c>
      <c r="BT87">
        <v>2.5934300000000001</v>
      </c>
      <c r="BU87">
        <v>1.2924640000000001</v>
      </c>
      <c r="BV87">
        <v>1.8416619999999999</v>
      </c>
      <c r="BW87">
        <v>1.871461</v>
      </c>
      <c r="BX87">
        <v>0.94378499999999999</v>
      </c>
      <c r="BY87">
        <v>2.584927</v>
      </c>
      <c r="BZ87">
        <v>1.2786770000000001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3.4121039999999998</v>
      </c>
      <c r="CK87">
        <v>0.900702</v>
      </c>
      <c r="CL87">
        <v>1.8667819999999999</v>
      </c>
      <c r="CM87">
        <v>3.38246</v>
      </c>
      <c r="CN87">
        <v>3.4121049999999999</v>
      </c>
      <c r="CO87">
        <v>4.1358839999999999</v>
      </c>
      <c r="CP87">
        <v>4.101426</v>
      </c>
      <c r="CQ87">
        <v>3.4121049999999999</v>
      </c>
      <c r="CR87">
        <v>0.80499399999999999</v>
      </c>
      <c r="CS87">
        <v>2.690601</v>
      </c>
      <c r="CT87">
        <v>0.47773199999999999</v>
      </c>
      <c r="CU87">
        <v>0</v>
      </c>
      <c r="CV87">
        <v>0.16338800000000001</v>
      </c>
      <c r="CW87">
        <v>0.92485499999999998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80.811543999999984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278.06360699999999</v>
      </c>
      <c r="L88">
        <v>398.809011</v>
      </c>
      <c r="M88">
        <v>89.490911999999994</v>
      </c>
      <c r="N88">
        <v>114.75196699999999</v>
      </c>
      <c r="O88">
        <v>60.094048000000001</v>
      </c>
      <c r="P88">
        <v>63.675803999999999</v>
      </c>
      <c r="Q88">
        <v>14.417274000000001</v>
      </c>
      <c r="R88">
        <v>40.195877000000003</v>
      </c>
      <c r="S88">
        <v>17.384219000000002</v>
      </c>
      <c r="T88">
        <v>0.53939199999999998</v>
      </c>
      <c r="U88">
        <v>313.34100000000001</v>
      </c>
      <c r="V88">
        <v>19.866385000000001</v>
      </c>
      <c r="W88">
        <v>33.518695000000001</v>
      </c>
      <c r="X88">
        <v>142.08705</v>
      </c>
      <c r="Y88">
        <v>0</v>
      </c>
      <c r="Z88">
        <v>6.3126199999999999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16.051127000000001</v>
      </c>
      <c r="AG88">
        <v>41.353591000000002</v>
      </c>
      <c r="AH88">
        <v>20.707509000000002</v>
      </c>
      <c r="AI88">
        <v>0</v>
      </c>
      <c r="AJ88">
        <v>0</v>
      </c>
      <c r="AK88">
        <v>25.578527000000001</v>
      </c>
      <c r="AL88">
        <v>0</v>
      </c>
      <c r="AM88">
        <v>15.743620999999999</v>
      </c>
      <c r="AN88">
        <v>0.64143099999999997</v>
      </c>
      <c r="AO88">
        <v>0</v>
      </c>
      <c r="AP88">
        <v>0.74031599999999997</v>
      </c>
      <c r="AQ88">
        <v>0</v>
      </c>
      <c r="AR88">
        <v>46.256717000000002</v>
      </c>
      <c r="AS88">
        <v>28.505326</v>
      </c>
      <c r="AT88">
        <v>10.833688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80.811543999999984</v>
      </c>
      <c r="BA88">
        <f t="shared" si="4"/>
        <v>1879.771258</v>
      </c>
      <c r="BD88">
        <v>7.52</v>
      </c>
      <c r="BE88">
        <v>1.88</v>
      </c>
      <c r="BF88">
        <v>2.92</v>
      </c>
      <c r="BG88">
        <v>1.77</v>
      </c>
      <c r="BH88">
        <v>9</v>
      </c>
      <c r="BI88">
        <v>0.83</v>
      </c>
      <c r="BJ88">
        <v>1.67</v>
      </c>
      <c r="BK88">
        <v>1.81</v>
      </c>
      <c r="BL88">
        <v>0</v>
      </c>
      <c r="BM88">
        <v>0.19</v>
      </c>
      <c r="BN88">
        <v>3.44</v>
      </c>
      <c r="BO88">
        <v>1.82</v>
      </c>
      <c r="BP88">
        <v>0.24</v>
      </c>
      <c r="BQ88">
        <v>1.94</v>
      </c>
      <c r="BR88">
        <v>2.11</v>
      </c>
      <c r="BS88">
        <v>1.58</v>
      </c>
      <c r="BT88">
        <v>2.5934300000000001</v>
      </c>
      <c r="BU88">
        <v>1.2924640000000001</v>
      </c>
      <c r="BV88">
        <v>1.8416619999999999</v>
      </c>
      <c r="BW88">
        <v>1.871461</v>
      </c>
      <c r="BX88">
        <v>0.94378499999999999</v>
      </c>
      <c r="BY88">
        <v>2.584927</v>
      </c>
      <c r="BZ88">
        <v>1.2786770000000001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3.4121039999999998</v>
      </c>
      <c r="CK88">
        <v>0.900702</v>
      </c>
      <c r="CL88">
        <v>1.8667819999999999</v>
      </c>
      <c r="CM88">
        <v>3.38246</v>
      </c>
      <c r="CN88">
        <v>3.4121049999999999</v>
      </c>
      <c r="CO88">
        <v>4.1358839999999999</v>
      </c>
      <c r="CP88">
        <v>4.101426</v>
      </c>
      <c r="CQ88">
        <v>3.4121049999999999</v>
      </c>
      <c r="CR88">
        <v>0.80499399999999999</v>
      </c>
      <c r="CS88">
        <v>2.690601</v>
      </c>
      <c r="CT88">
        <v>0.47773199999999999</v>
      </c>
      <c r="CU88">
        <v>0</v>
      </c>
      <c r="CV88">
        <v>0.16338800000000001</v>
      </c>
      <c r="CW88">
        <v>0.92485499999999998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80.811543999999984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277.081143</v>
      </c>
      <c r="L89">
        <v>388.00537200000002</v>
      </c>
      <c r="M89">
        <v>89.490911999999994</v>
      </c>
      <c r="N89">
        <v>114.75196699999999</v>
      </c>
      <c r="O89">
        <v>60.094048000000001</v>
      </c>
      <c r="P89">
        <v>63.675803999999999</v>
      </c>
      <c r="Q89">
        <v>14.417274000000001</v>
      </c>
      <c r="R89">
        <v>40.195877000000003</v>
      </c>
      <c r="S89">
        <v>17.384219000000002</v>
      </c>
      <c r="T89">
        <v>0.53939199999999998</v>
      </c>
      <c r="U89">
        <v>321.46800000000002</v>
      </c>
      <c r="V89">
        <v>19.866385000000001</v>
      </c>
      <c r="W89">
        <v>33.518695000000001</v>
      </c>
      <c r="X89">
        <v>142.08705</v>
      </c>
      <c r="Y89">
        <v>0</v>
      </c>
      <c r="Z89">
        <v>6.3126199999999999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16.051127000000001</v>
      </c>
      <c r="AG89">
        <v>41.353591000000002</v>
      </c>
      <c r="AH89">
        <v>20.707509000000002</v>
      </c>
      <c r="AI89">
        <v>0</v>
      </c>
      <c r="AJ89">
        <v>0</v>
      </c>
      <c r="AK89">
        <v>25.578527000000001</v>
      </c>
      <c r="AL89">
        <v>0</v>
      </c>
      <c r="AM89">
        <v>15.743620999999999</v>
      </c>
      <c r="AN89">
        <v>0.64143099999999997</v>
      </c>
      <c r="AO89">
        <v>0</v>
      </c>
      <c r="AP89">
        <v>0.74031599999999997</v>
      </c>
      <c r="AQ89">
        <v>0</v>
      </c>
      <c r="AR89">
        <v>46.256717000000002</v>
      </c>
      <c r="AS89">
        <v>28.505326</v>
      </c>
      <c r="AT89">
        <v>10.833688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80.83972399999999</v>
      </c>
      <c r="BA89">
        <f t="shared" si="4"/>
        <v>1876.1403349999998</v>
      </c>
      <c r="BD89">
        <v>7.52</v>
      </c>
      <c r="BE89">
        <v>1.88</v>
      </c>
      <c r="BF89">
        <v>2.92</v>
      </c>
      <c r="BG89">
        <v>1.77</v>
      </c>
      <c r="BH89">
        <v>9</v>
      </c>
      <c r="BI89">
        <v>0.83</v>
      </c>
      <c r="BJ89">
        <v>1.67</v>
      </c>
      <c r="BK89">
        <v>1.81</v>
      </c>
      <c r="BL89">
        <v>0</v>
      </c>
      <c r="BM89">
        <v>0.19</v>
      </c>
      <c r="BN89">
        <v>3.44</v>
      </c>
      <c r="BO89">
        <v>1.82</v>
      </c>
      <c r="BP89">
        <v>0.24</v>
      </c>
      <c r="BQ89">
        <v>1.94</v>
      </c>
      <c r="BR89">
        <v>2.11</v>
      </c>
      <c r="BS89">
        <v>1.58</v>
      </c>
      <c r="BT89">
        <v>2.5934300000000001</v>
      </c>
      <c r="BU89">
        <v>1.2924640000000001</v>
      </c>
      <c r="BV89">
        <v>1.869842</v>
      </c>
      <c r="BW89">
        <v>1.871461</v>
      </c>
      <c r="BX89">
        <v>0.94378499999999999</v>
      </c>
      <c r="BY89">
        <v>2.584927</v>
      </c>
      <c r="BZ89">
        <v>1.2786770000000001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3.4121039999999998</v>
      </c>
      <c r="CK89">
        <v>0.900702</v>
      </c>
      <c r="CL89">
        <v>1.8667819999999999</v>
      </c>
      <c r="CM89">
        <v>3.38246</v>
      </c>
      <c r="CN89">
        <v>3.4121049999999999</v>
      </c>
      <c r="CO89">
        <v>4.1358839999999999</v>
      </c>
      <c r="CP89">
        <v>4.101426</v>
      </c>
      <c r="CQ89">
        <v>3.4121049999999999</v>
      </c>
      <c r="CR89">
        <v>0.80499399999999999</v>
      </c>
      <c r="CS89">
        <v>2.690601</v>
      </c>
      <c r="CT89">
        <v>0.47773199999999999</v>
      </c>
      <c r="CU89">
        <v>0</v>
      </c>
      <c r="CV89">
        <v>0.16338800000000001</v>
      </c>
      <c r="CW89">
        <v>0.92485499999999998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80.83972399999999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271.07077500000003</v>
      </c>
      <c r="L90">
        <v>354.178946</v>
      </c>
      <c r="M90">
        <v>89.490911999999994</v>
      </c>
      <c r="N90">
        <v>114.75196699999999</v>
      </c>
      <c r="O90">
        <v>60.094048000000001</v>
      </c>
      <c r="P90">
        <v>63.675803999999999</v>
      </c>
      <c r="Q90">
        <v>14.417274000000001</v>
      </c>
      <c r="R90">
        <v>40.195877000000003</v>
      </c>
      <c r="S90">
        <v>17.384219000000002</v>
      </c>
      <c r="T90">
        <v>0.53939199999999998</v>
      </c>
      <c r="U90">
        <v>329.59500000000003</v>
      </c>
      <c r="V90">
        <v>19.866385000000001</v>
      </c>
      <c r="W90">
        <v>33.518695000000001</v>
      </c>
      <c r="X90">
        <v>142.08705</v>
      </c>
      <c r="Y90">
        <v>0</v>
      </c>
      <c r="Z90">
        <v>6.3126199999999999</v>
      </c>
      <c r="AA90">
        <v>6.8483520000000002</v>
      </c>
      <c r="AB90">
        <v>0</v>
      </c>
      <c r="AC90">
        <v>0</v>
      </c>
      <c r="AD90">
        <v>0</v>
      </c>
      <c r="AE90">
        <v>0</v>
      </c>
      <c r="AF90">
        <v>16.051127000000001</v>
      </c>
      <c r="AG90">
        <v>41.353591000000002</v>
      </c>
      <c r="AH90">
        <v>20.707509000000002</v>
      </c>
      <c r="AI90">
        <v>0</v>
      </c>
      <c r="AJ90">
        <v>0</v>
      </c>
      <c r="AK90">
        <v>25.578527000000001</v>
      </c>
      <c r="AL90">
        <v>0</v>
      </c>
      <c r="AM90">
        <v>15.743620999999999</v>
      </c>
      <c r="AN90">
        <v>0.64143099999999997</v>
      </c>
      <c r="AO90">
        <v>0</v>
      </c>
      <c r="AP90">
        <v>0.74031599999999997</v>
      </c>
      <c r="AQ90">
        <v>0</v>
      </c>
      <c r="AR90">
        <v>46.256717000000002</v>
      </c>
      <c r="AS90">
        <v>28.505326</v>
      </c>
      <c r="AT90">
        <v>10.833688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80.840643999999983</v>
      </c>
      <c r="BA90">
        <f t="shared" si="4"/>
        <v>1851.2798129999996</v>
      </c>
      <c r="BD90">
        <v>7.52</v>
      </c>
      <c r="BE90">
        <v>1.88</v>
      </c>
      <c r="BF90">
        <v>2.92</v>
      </c>
      <c r="BG90">
        <v>1.77</v>
      </c>
      <c r="BH90">
        <v>9</v>
      </c>
      <c r="BI90">
        <v>0.83</v>
      </c>
      <c r="BJ90">
        <v>1.67</v>
      </c>
      <c r="BK90">
        <v>1.81</v>
      </c>
      <c r="BL90">
        <v>0</v>
      </c>
      <c r="BM90">
        <v>0.19</v>
      </c>
      <c r="BN90">
        <v>3.44</v>
      </c>
      <c r="BO90">
        <v>1.82</v>
      </c>
      <c r="BP90">
        <v>0.24</v>
      </c>
      <c r="BQ90">
        <v>1.94</v>
      </c>
      <c r="BR90">
        <v>2.11</v>
      </c>
      <c r="BS90">
        <v>1.58</v>
      </c>
      <c r="BT90">
        <v>2.5934300000000001</v>
      </c>
      <c r="BU90">
        <v>1.2924640000000001</v>
      </c>
      <c r="BV90">
        <v>1.870762</v>
      </c>
      <c r="BW90">
        <v>1.871461</v>
      </c>
      <c r="BX90">
        <v>0.94378499999999999</v>
      </c>
      <c r="BY90">
        <v>2.584927</v>
      </c>
      <c r="BZ90">
        <v>1.2786770000000001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3.4121039999999998</v>
      </c>
      <c r="CK90">
        <v>0.900702</v>
      </c>
      <c r="CL90">
        <v>1.8667819999999999</v>
      </c>
      <c r="CM90">
        <v>3.38246</v>
      </c>
      <c r="CN90">
        <v>3.4121049999999999</v>
      </c>
      <c r="CO90">
        <v>4.1358839999999999</v>
      </c>
      <c r="CP90">
        <v>4.101426</v>
      </c>
      <c r="CQ90">
        <v>3.4121049999999999</v>
      </c>
      <c r="CR90">
        <v>0.80499399999999999</v>
      </c>
      <c r="CS90">
        <v>2.690601</v>
      </c>
      <c r="CT90">
        <v>0.47773199999999999</v>
      </c>
      <c r="CU90">
        <v>0</v>
      </c>
      <c r="CV90">
        <v>0.16338800000000001</v>
      </c>
      <c r="CW90">
        <v>0.92485499999999998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80.840643999999983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258.10610300000002</v>
      </c>
      <c r="L91">
        <v>398.809011</v>
      </c>
      <c r="M91">
        <v>89.490911999999994</v>
      </c>
      <c r="N91">
        <v>114.75196699999999</v>
      </c>
      <c r="O91">
        <v>60.094048000000001</v>
      </c>
      <c r="P91">
        <v>63.675803999999999</v>
      </c>
      <c r="Q91">
        <v>14.417274000000001</v>
      </c>
      <c r="R91">
        <v>40.195877000000003</v>
      </c>
      <c r="S91">
        <v>17.557594999999999</v>
      </c>
      <c r="T91">
        <v>0.53939199999999998</v>
      </c>
      <c r="U91">
        <v>335.15603499999997</v>
      </c>
      <c r="V91">
        <v>19.866385000000001</v>
      </c>
      <c r="W91">
        <v>33.518695000000001</v>
      </c>
      <c r="X91">
        <v>142.08705</v>
      </c>
      <c r="Y91">
        <v>0</v>
      </c>
      <c r="Z91">
        <v>12.62524</v>
      </c>
      <c r="AA91">
        <v>19.784127999999999</v>
      </c>
      <c r="AB91">
        <v>0</v>
      </c>
      <c r="AC91">
        <v>0</v>
      </c>
      <c r="AD91">
        <v>0</v>
      </c>
      <c r="AE91">
        <v>0</v>
      </c>
      <c r="AF91">
        <v>16.051127000000001</v>
      </c>
      <c r="AG91">
        <v>41.353591000000002</v>
      </c>
      <c r="AH91">
        <v>20.707509000000002</v>
      </c>
      <c r="AI91">
        <v>0</v>
      </c>
      <c r="AJ91">
        <v>0</v>
      </c>
      <c r="AK91">
        <v>25.578527000000001</v>
      </c>
      <c r="AL91">
        <v>0</v>
      </c>
      <c r="AM91">
        <v>15.743620999999999</v>
      </c>
      <c r="AN91">
        <v>0.64143099999999997</v>
      </c>
      <c r="AO91">
        <v>0</v>
      </c>
      <c r="AP91">
        <v>0.74031599999999997</v>
      </c>
      <c r="AQ91">
        <v>0</v>
      </c>
      <c r="AR91">
        <v>46.256717000000002</v>
      </c>
      <c r="AS91">
        <v>28.505326</v>
      </c>
      <c r="AT91">
        <v>10.833688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80.890643999999995</v>
      </c>
      <c r="BA91">
        <f t="shared" si="4"/>
        <v>1907.9780130000001</v>
      </c>
      <c r="BD91">
        <v>7.52</v>
      </c>
      <c r="BE91">
        <v>1.88</v>
      </c>
      <c r="BF91">
        <v>2.92</v>
      </c>
      <c r="BG91">
        <v>1.77</v>
      </c>
      <c r="BH91">
        <v>9</v>
      </c>
      <c r="BI91">
        <v>0.85</v>
      </c>
      <c r="BJ91">
        <v>1.7</v>
      </c>
      <c r="BK91">
        <v>1.81</v>
      </c>
      <c r="BL91">
        <v>0</v>
      </c>
      <c r="BM91">
        <v>0.19</v>
      </c>
      <c r="BN91">
        <v>3.44</v>
      </c>
      <c r="BO91">
        <v>1.82</v>
      </c>
      <c r="BP91">
        <v>0.24</v>
      </c>
      <c r="BQ91">
        <v>1.94</v>
      </c>
      <c r="BR91">
        <v>2.11</v>
      </c>
      <c r="BS91">
        <v>1.58</v>
      </c>
      <c r="BT91">
        <v>2.5934300000000001</v>
      </c>
      <c r="BU91">
        <v>1.2924640000000001</v>
      </c>
      <c r="BV91">
        <v>1.870762</v>
      </c>
      <c r="BW91">
        <v>1.871461</v>
      </c>
      <c r="BX91">
        <v>0.94378499999999999</v>
      </c>
      <c r="BY91">
        <v>2.584927</v>
      </c>
      <c r="BZ91">
        <v>1.2786770000000001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3.4121039999999998</v>
      </c>
      <c r="CK91">
        <v>0.900702</v>
      </c>
      <c r="CL91">
        <v>1.8667819999999999</v>
      </c>
      <c r="CM91">
        <v>3.38246</v>
      </c>
      <c r="CN91">
        <v>3.4121049999999999</v>
      </c>
      <c r="CO91">
        <v>4.1358839999999999</v>
      </c>
      <c r="CP91">
        <v>4.101426</v>
      </c>
      <c r="CQ91">
        <v>3.4121049999999999</v>
      </c>
      <c r="CR91">
        <v>0.80499399999999999</v>
      </c>
      <c r="CS91">
        <v>2.690601</v>
      </c>
      <c r="CT91">
        <v>0.47773199999999999</v>
      </c>
      <c r="CU91">
        <v>0</v>
      </c>
      <c r="CV91">
        <v>0.16338800000000001</v>
      </c>
      <c r="CW91">
        <v>0.92485499999999998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80.890643999999995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243.73515900000001</v>
      </c>
      <c r="L92">
        <v>398.809011</v>
      </c>
      <c r="M92">
        <v>89.490911999999994</v>
      </c>
      <c r="N92">
        <v>114.75196699999999</v>
      </c>
      <c r="O92">
        <v>60.094048000000001</v>
      </c>
      <c r="P92">
        <v>63.675803999999999</v>
      </c>
      <c r="Q92">
        <v>14.417274000000001</v>
      </c>
      <c r="R92">
        <v>40.195877000000003</v>
      </c>
      <c r="S92">
        <v>17.384219000000002</v>
      </c>
      <c r="T92">
        <v>0.53939199999999998</v>
      </c>
      <c r="U92">
        <v>336.13272000000001</v>
      </c>
      <c r="V92">
        <v>19.866385000000001</v>
      </c>
      <c r="W92">
        <v>33.518695000000001</v>
      </c>
      <c r="X92">
        <v>142.08705</v>
      </c>
      <c r="Y92">
        <v>0</v>
      </c>
      <c r="Z92">
        <v>12.62524</v>
      </c>
      <c r="AA92">
        <v>27.064686999999999</v>
      </c>
      <c r="AB92">
        <v>0</v>
      </c>
      <c r="AC92">
        <v>0</v>
      </c>
      <c r="AD92">
        <v>0</v>
      </c>
      <c r="AE92">
        <v>0</v>
      </c>
      <c r="AF92">
        <v>16.051127000000001</v>
      </c>
      <c r="AG92">
        <v>41.353591000000002</v>
      </c>
      <c r="AH92">
        <v>20.707509000000002</v>
      </c>
      <c r="AI92">
        <v>0</v>
      </c>
      <c r="AJ92">
        <v>0</v>
      </c>
      <c r="AK92">
        <v>25.578527000000001</v>
      </c>
      <c r="AL92">
        <v>0</v>
      </c>
      <c r="AM92">
        <v>15.743620999999999</v>
      </c>
      <c r="AN92">
        <v>0.64143099999999997</v>
      </c>
      <c r="AO92">
        <v>0</v>
      </c>
      <c r="AP92">
        <v>0.74031599999999997</v>
      </c>
      <c r="AQ92">
        <v>0</v>
      </c>
      <c r="AR92">
        <v>46.256717000000002</v>
      </c>
      <c r="AS92">
        <v>28.505326</v>
      </c>
      <c r="AT92">
        <v>10.833688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80.890643999999995</v>
      </c>
      <c r="BA92">
        <f t="shared" si="4"/>
        <v>1901.6909370000003</v>
      </c>
      <c r="BD92">
        <v>7.52</v>
      </c>
      <c r="BE92">
        <v>1.88</v>
      </c>
      <c r="BF92">
        <v>2.92</v>
      </c>
      <c r="BG92">
        <v>1.77</v>
      </c>
      <c r="BH92">
        <v>9</v>
      </c>
      <c r="BI92">
        <v>0.85</v>
      </c>
      <c r="BJ92">
        <v>1.7</v>
      </c>
      <c r="BK92">
        <v>1.81</v>
      </c>
      <c r="BL92">
        <v>0</v>
      </c>
      <c r="BM92">
        <v>0.19</v>
      </c>
      <c r="BN92">
        <v>3.44</v>
      </c>
      <c r="BO92">
        <v>1.82</v>
      </c>
      <c r="BP92">
        <v>0.24</v>
      </c>
      <c r="BQ92">
        <v>1.94</v>
      </c>
      <c r="BR92">
        <v>2.11</v>
      </c>
      <c r="BS92">
        <v>1.58</v>
      </c>
      <c r="BT92">
        <v>2.5934300000000001</v>
      </c>
      <c r="BU92">
        <v>1.2924640000000001</v>
      </c>
      <c r="BV92">
        <v>1.870762</v>
      </c>
      <c r="BW92">
        <v>1.871461</v>
      </c>
      <c r="BX92">
        <v>0.94378499999999999</v>
      </c>
      <c r="BY92">
        <v>2.584927</v>
      </c>
      <c r="BZ92">
        <v>1.2786770000000001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3.4121039999999998</v>
      </c>
      <c r="CK92">
        <v>0.900702</v>
      </c>
      <c r="CL92">
        <v>1.8667819999999999</v>
      </c>
      <c r="CM92">
        <v>3.38246</v>
      </c>
      <c r="CN92">
        <v>3.4121049999999999</v>
      </c>
      <c r="CO92">
        <v>4.1358839999999999</v>
      </c>
      <c r="CP92">
        <v>4.101426</v>
      </c>
      <c r="CQ92">
        <v>3.4121049999999999</v>
      </c>
      <c r="CR92">
        <v>0.80499399999999999</v>
      </c>
      <c r="CS92">
        <v>2.690601</v>
      </c>
      <c r="CT92">
        <v>0.47773199999999999</v>
      </c>
      <c r="CU92">
        <v>0</v>
      </c>
      <c r="CV92">
        <v>0.16338800000000001</v>
      </c>
      <c r="CW92">
        <v>0.92485499999999998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80.890643999999995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240.209847</v>
      </c>
      <c r="L93">
        <v>398.809011</v>
      </c>
      <c r="M93">
        <v>89.490911999999994</v>
      </c>
      <c r="N93">
        <v>114.75196699999999</v>
      </c>
      <c r="O93">
        <v>60.094048000000001</v>
      </c>
      <c r="P93">
        <v>63.675803999999999</v>
      </c>
      <c r="Q93">
        <v>14.417274000000001</v>
      </c>
      <c r="R93">
        <v>40.195877000000003</v>
      </c>
      <c r="S93">
        <v>17.384219000000002</v>
      </c>
      <c r="T93">
        <v>0.53939199999999998</v>
      </c>
      <c r="U93">
        <v>336.13272000000001</v>
      </c>
      <c r="V93">
        <v>19.866385000000001</v>
      </c>
      <c r="W93">
        <v>33.518695000000001</v>
      </c>
      <c r="X93">
        <v>142.08705</v>
      </c>
      <c r="Y93">
        <v>0</v>
      </c>
      <c r="Z93">
        <v>12.62524</v>
      </c>
      <c r="AA93">
        <v>27.064686999999999</v>
      </c>
      <c r="AB93">
        <v>0</v>
      </c>
      <c r="AC93">
        <v>0</v>
      </c>
      <c r="AD93">
        <v>0</v>
      </c>
      <c r="AE93">
        <v>0</v>
      </c>
      <c r="AF93">
        <v>16.051127000000001</v>
      </c>
      <c r="AG93">
        <v>41.353591000000002</v>
      </c>
      <c r="AH93">
        <v>20.707509000000002</v>
      </c>
      <c r="AI93">
        <v>0</v>
      </c>
      <c r="AJ93">
        <v>0</v>
      </c>
      <c r="AK93">
        <v>25.578527000000001</v>
      </c>
      <c r="AL93">
        <v>0</v>
      </c>
      <c r="AM93">
        <v>15.743620999999999</v>
      </c>
      <c r="AN93">
        <v>0.64143099999999997</v>
      </c>
      <c r="AO93">
        <v>0</v>
      </c>
      <c r="AP93">
        <v>0.74031599999999997</v>
      </c>
      <c r="AQ93">
        <v>0</v>
      </c>
      <c r="AR93">
        <v>46.256717000000002</v>
      </c>
      <c r="AS93">
        <v>28.505326</v>
      </c>
      <c r="AT93">
        <v>10.833688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80.860643999999994</v>
      </c>
      <c r="BA93">
        <f t="shared" si="4"/>
        <v>1898.1356250000001</v>
      </c>
      <c r="BD93">
        <v>7.52</v>
      </c>
      <c r="BE93">
        <v>1.88</v>
      </c>
      <c r="BF93">
        <v>2.92</v>
      </c>
      <c r="BG93">
        <v>1.77</v>
      </c>
      <c r="BH93">
        <v>9</v>
      </c>
      <c r="BI93">
        <v>0.85</v>
      </c>
      <c r="BJ93">
        <v>1.7</v>
      </c>
      <c r="BK93">
        <v>1.78</v>
      </c>
      <c r="BL93">
        <v>0</v>
      </c>
      <c r="BM93">
        <v>0.19</v>
      </c>
      <c r="BN93">
        <v>3.44</v>
      </c>
      <c r="BO93">
        <v>1.82</v>
      </c>
      <c r="BP93">
        <v>0.24</v>
      </c>
      <c r="BQ93">
        <v>1.94</v>
      </c>
      <c r="BR93">
        <v>2.11</v>
      </c>
      <c r="BS93">
        <v>1.58</v>
      </c>
      <c r="BT93">
        <v>2.5934300000000001</v>
      </c>
      <c r="BU93">
        <v>1.2924640000000001</v>
      </c>
      <c r="BV93">
        <v>1.870762</v>
      </c>
      <c r="BW93">
        <v>1.871461</v>
      </c>
      <c r="BX93">
        <v>0.94378499999999999</v>
      </c>
      <c r="BY93">
        <v>2.584927</v>
      </c>
      <c r="BZ93">
        <v>1.2786770000000001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3.4121039999999998</v>
      </c>
      <c r="CK93">
        <v>0.900702</v>
      </c>
      <c r="CL93">
        <v>1.8667819999999999</v>
      </c>
      <c r="CM93">
        <v>3.38246</v>
      </c>
      <c r="CN93">
        <v>3.4121049999999999</v>
      </c>
      <c r="CO93">
        <v>4.1358839999999999</v>
      </c>
      <c r="CP93">
        <v>4.101426</v>
      </c>
      <c r="CQ93">
        <v>3.4121049999999999</v>
      </c>
      <c r="CR93">
        <v>0.80499399999999999</v>
      </c>
      <c r="CS93">
        <v>2.690601</v>
      </c>
      <c r="CT93">
        <v>0.47773199999999999</v>
      </c>
      <c r="CU93">
        <v>0</v>
      </c>
      <c r="CV93">
        <v>0.16338800000000001</v>
      </c>
      <c r="CW93">
        <v>0.92485499999999998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80.860643999999994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237.763319</v>
      </c>
      <c r="L94">
        <v>398.809011</v>
      </c>
      <c r="M94">
        <v>89.490911999999994</v>
      </c>
      <c r="N94">
        <v>114.75196699999999</v>
      </c>
      <c r="O94">
        <v>60.094048000000001</v>
      </c>
      <c r="P94">
        <v>63.675803999999999</v>
      </c>
      <c r="Q94">
        <v>14.417274000000001</v>
      </c>
      <c r="R94">
        <v>40.195877000000003</v>
      </c>
      <c r="S94">
        <v>17.384219000000002</v>
      </c>
      <c r="T94">
        <v>0.53939199999999998</v>
      </c>
      <c r="U94">
        <v>336.13272000000001</v>
      </c>
      <c r="V94">
        <v>19.866385000000001</v>
      </c>
      <c r="W94">
        <v>33.518695000000001</v>
      </c>
      <c r="X94">
        <v>142.08705</v>
      </c>
      <c r="Y94">
        <v>0</v>
      </c>
      <c r="Z94">
        <v>12.62524</v>
      </c>
      <c r="AA94">
        <v>27.064686999999999</v>
      </c>
      <c r="AB94">
        <v>0</v>
      </c>
      <c r="AC94">
        <v>0</v>
      </c>
      <c r="AD94">
        <v>0</v>
      </c>
      <c r="AE94">
        <v>0</v>
      </c>
      <c r="AF94">
        <v>16.051127000000001</v>
      </c>
      <c r="AG94">
        <v>41.353591000000002</v>
      </c>
      <c r="AH94">
        <v>10.636129</v>
      </c>
      <c r="AI94">
        <v>0</v>
      </c>
      <c r="AJ94">
        <v>0</v>
      </c>
      <c r="AK94">
        <v>25.578527000000001</v>
      </c>
      <c r="AL94">
        <v>0</v>
      </c>
      <c r="AM94">
        <v>10.490436000000001</v>
      </c>
      <c r="AN94">
        <v>0.64143099999999997</v>
      </c>
      <c r="AO94">
        <v>0</v>
      </c>
      <c r="AP94">
        <v>0.74031599999999997</v>
      </c>
      <c r="AQ94">
        <v>0</v>
      </c>
      <c r="AR94">
        <v>46.256717000000002</v>
      </c>
      <c r="AS94">
        <v>28.505326</v>
      </c>
      <c r="AT94">
        <v>10.833688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80.742966999999993</v>
      </c>
      <c r="BA94">
        <f t="shared" si="4"/>
        <v>1880.2468549999999</v>
      </c>
      <c r="BD94">
        <v>7.52</v>
      </c>
      <c r="BE94">
        <v>1.88</v>
      </c>
      <c r="BF94">
        <v>2.92</v>
      </c>
      <c r="BG94">
        <v>1.77</v>
      </c>
      <c r="BH94">
        <v>9</v>
      </c>
      <c r="BI94">
        <v>0.83</v>
      </c>
      <c r="BJ94">
        <v>1.68</v>
      </c>
      <c r="BK94">
        <v>1.78</v>
      </c>
      <c r="BL94">
        <v>0</v>
      </c>
      <c r="BM94">
        <v>0.19</v>
      </c>
      <c r="BN94">
        <v>3.44</v>
      </c>
      <c r="BO94">
        <v>1.82</v>
      </c>
      <c r="BP94">
        <v>0.24</v>
      </c>
      <c r="BQ94">
        <v>1.94</v>
      </c>
      <c r="BR94">
        <v>2.11</v>
      </c>
      <c r="BS94">
        <v>1.58</v>
      </c>
      <c r="BT94">
        <v>2.5934300000000001</v>
      </c>
      <c r="BU94">
        <v>1.2924640000000001</v>
      </c>
      <c r="BV94">
        <v>1.870762</v>
      </c>
      <c r="BW94">
        <v>1.871461</v>
      </c>
      <c r="BX94">
        <v>0.94378499999999999</v>
      </c>
      <c r="BY94">
        <v>2.584927</v>
      </c>
      <c r="BZ94">
        <v>1.2786770000000001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3.4121039999999998</v>
      </c>
      <c r="CK94">
        <v>0.900702</v>
      </c>
      <c r="CL94">
        <v>1.8667819999999999</v>
      </c>
      <c r="CM94">
        <v>3.38246</v>
      </c>
      <c r="CN94">
        <v>3.4121049999999999</v>
      </c>
      <c r="CO94">
        <v>4.1358839999999999</v>
      </c>
      <c r="CP94">
        <v>4.101426</v>
      </c>
      <c r="CQ94">
        <v>3.4121049999999999</v>
      </c>
      <c r="CR94">
        <v>0.80499399999999999</v>
      </c>
      <c r="CS94">
        <v>2.690601</v>
      </c>
      <c r="CT94">
        <v>0.47773199999999999</v>
      </c>
      <c r="CU94">
        <v>0</v>
      </c>
      <c r="CV94">
        <v>8.5710999999999996E-2</v>
      </c>
      <c r="CW94">
        <v>0.92485499999999998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80.742966999999993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232.16712699999999</v>
      </c>
      <c r="L95">
        <v>398.809011</v>
      </c>
      <c r="M95">
        <v>89.490911999999994</v>
      </c>
      <c r="N95">
        <v>114.75196699999999</v>
      </c>
      <c r="O95">
        <v>60.094048000000001</v>
      </c>
      <c r="P95">
        <v>63.675803999999999</v>
      </c>
      <c r="Q95">
        <v>14.417274000000001</v>
      </c>
      <c r="R95">
        <v>40.195877000000003</v>
      </c>
      <c r="S95">
        <v>17.384219000000002</v>
      </c>
      <c r="T95">
        <v>0.53939199999999998</v>
      </c>
      <c r="U95">
        <v>336.13272000000001</v>
      </c>
      <c r="V95">
        <v>19.866385000000001</v>
      </c>
      <c r="W95">
        <v>33.518695000000001</v>
      </c>
      <c r="X95">
        <v>142.08705</v>
      </c>
      <c r="Y95">
        <v>0</v>
      </c>
      <c r="Z95">
        <v>12.62524</v>
      </c>
      <c r="AA95">
        <v>13.468425999999999</v>
      </c>
      <c r="AB95">
        <v>0</v>
      </c>
      <c r="AC95">
        <v>0</v>
      </c>
      <c r="AD95">
        <v>0</v>
      </c>
      <c r="AE95">
        <v>0</v>
      </c>
      <c r="AF95">
        <v>16.051127000000001</v>
      </c>
      <c r="AG95">
        <v>41.353591000000002</v>
      </c>
      <c r="AH95">
        <v>0</v>
      </c>
      <c r="AI95">
        <v>0</v>
      </c>
      <c r="AJ95">
        <v>0</v>
      </c>
      <c r="AK95">
        <v>25.578527000000001</v>
      </c>
      <c r="AL95">
        <v>0</v>
      </c>
      <c r="AM95">
        <v>10.490436000000001</v>
      </c>
      <c r="AN95">
        <v>0.64143099999999997</v>
      </c>
      <c r="AO95">
        <v>0</v>
      </c>
      <c r="AP95">
        <v>0.74031599999999997</v>
      </c>
      <c r="AQ95">
        <v>0</v>
      </c>
      <c r="AR95">
        <v>46.256717000000002</v>
      </c>
      <c r="AS95">
        <v>28.505326</v>
      </c>
      <c r="AT95">
        <v>10.833688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80.65725599999999</v>
      </c>
      <c r="BA95">
        <f t="shared" si="4"/>
        <v>1850.3325619999998</v>
      </c>
      <c r="BD95">
        <v>7.52</v>
      </c>
      <c r="BE95">
        <v>1.88</v>
      </c>
      <c r="BF95">
        <v>2.92</v>
      </c>
      <c r="BG95">
        <v>1.77</v>
      </c>
      <c r="BH95">
        <v>9</v>
      </c>
      <c r="BI95">
        <v>0.83</v>
      </c>
      <c r="BJ95">
        <v>1.68</v>
      </c>
      <c r="BK95">
        <v>1.78</v>
      </c>
      <c r="BL95">
        <v>0</v>
      </c>
      <c r="BM95">
        <v>0.19</v>
      </c>
      <c r="BN95">
        <v>3.44</v>
      </c>
      <c r="BO95">
        <v>1.82</v>
      </c>
      <c r="BP95">
        <v>0.24</v>
      </c>
      <c r="BQ95">
        <v>1.94</v>
      </c>
      <c r="BR95">
        <v>2.11</v>
      </c>
      <c r="BS95">
        <v>1.58</v>
      </c>
      <c r="BT95">
        <v>2.5934300000000001</v>
      </c>
      <c r="BU95">
        <v>1.2924640000000001</v>
      </c>
      <c r="BV95">
        <v>1.870762</v>
      </c>
      <c r="BW95">
        <v>1.871461</v>
      </c>
      <c r="BX95">
        <v>0.94378499999999999</v>
      </c>
      <c r="BY95">
        <v>2.584927</v>
      </c>
      <c r="BZ95">
        <v>1.2786770000000001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3.4121039999999998</v>
      </c>
      <c r="CK95">
        <v>0.900702</v>
      </c>
      <c r="CL95">
        <v>1.8667819999999999</v>
      </c>
      <c r="CM95">
        <v>3.38246</v>
      </c>
      <c r="CN95">
        <v>3.4121049999999999</v>
      </c>
      <c r="CO95">
        <v>4.1358839999999999</v>
      </c>
      <c r="CP95">
        <v>4.101426</v>
      </c>
      <c r="CQ95">
        <v>3.4121049999999999</v>
      </c>
      <c r="CR95">
        <v>0.80499399999999999</v>
      </c>
      <c r="CS95">
        <v>2.690601</v>
      </c>
      <c r="CT95">
        <v>0.47773199999999999</v>
      </c>
      <c r="CU95">
        <v>0</v>
      </c>
      <c r="CV95">
        <v>0</v>
      </c>
      <c r="CW95">
        <v>0.92485499999999998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80.65725599999999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263.26885499999997</v>
      </c>
      <c r="L96">
        <v>398.809011</v>
      </c>
      <c r="M96">
        <v>89.490911999999994</v>
      </c>
      <c r="N96">
        <v>114.75196699999999</v>
      </c>
      <c r="O96">
        <v>60.094048000000001</v>
      </c>
      <c r="P96">
        <v>63.675803999999999</v>
      </c>
      <c r="Q96">
        <v>14.600282</v>
      </c>
      <c r="R96">
        <v>40.195877000000003</v>
      </c>
      <c r="S96">
        <v>17.547962999999999</v>
      </c>
      <c r="T96">
        <v>0.53939199999999998</v>
      </c>
      <c r="U96">
        <v>336.13272000000001</v>
      </c>
      <c r="V96">
        <v>19.866385000000001</v>
      </c>
      <c r="W96">
        <v>33.518695000000001</v>
      </c>
      <c r="X96">
        <v>142.08705</v>
      </c>
      <c r="Y96">
        <v>0</v>
      </c>
      <c r="Z96">
        <v>12.62524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16.051127000000001</v>
      </c>
      <c r="AG96">
        <v>41.353591000000002</v>
      </c>
      <c r="AH96">
        <v>0</v>
      </c>
      <c r="AI96">
        <v>0</v>
      </c>
      <c r="AJ96">
        <v>0</v>
      </c>
      <c r="AK96">
        <v>25.578527000000001</v>
      </c>
      <c r="AL96">
        <v>0</v>
      </c>
      <c r="AM96">
        <v>10.490436000000001</v>
      </c>
      <c r="AN96">
        <v>0.64143099999999997</v>
      </c>
      <c r="AO96">
        <v>0</v>
      </c>
      <c r="AP96">
        <v>0.74031599999999997</v>
      </c>
      <c r="AQ96">
        <v>0</v>
      </c>
      <c r="AR96">
        <v>46.256717000000002</v>
      </c>
      <c r="AS96">
        <v>28.505326</v>
      </c>
      <c r="AT96">
        <v>10.833688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80.65725599999999</v>
      </c>
      <c r="BA96">
        <f t="shared" si="4"/>
        <v>1868.3126159999999</v>
      </c>
      <c r="BD96">
        <v>7.52</v>
      </c>
      <c r="BE96">
        <v>1.88</v>
      </c>
      <c r="BF96">
        <v>2.92</v>
      </c>
      <c r="BG96">
        <v>1.77</v>
      </c>
      <c r="BH96">
        <v>9</v>
      </c>
      <c r="BI96">
        <v>0.83</v>
      </c>
      <c r="BJ96">
        <v>1.68</v>
      </c>
      <c r="BK96">
        <v>1.78</v>
      </c>
      <c r="BL96">
        <v>0</v>
      </c>
      <c r="BM96">
        <v>0.19</v>
      </c>
      <c r="BN96">
        <v>3.44</v>
      </c>
      <c r="BO96">
        <v>1.82</v>
      </c>
      <c r="BP96">
        <v>0.24</v>
      </c>
      <c r="BQ96">
        <v>1.94</v>
      </c>
      <c r="BR96">
        <v>2.11</v>
      </c>
      <c r="BS96">
        <v>1.58</v>
      </c>
      <c r="BT96">
        <v>2.5934300000000001</v>
      </c>
      <c r="BU96">
        <v>1.2924640000000001</v>
      </c>
      <c r="BV96">
        <v>1.870762</v>
      </c>
      <c r="BW96">
        <v>1.871461</v>
      </c>
      <c r="BX96">
        <v>0.94378499999999999</v>
      </c>
      <c r="BY96">
        <v>2.584927</v>
      </c>
      <c r="BZ96">
        <v>1.2786770000000001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3.4121039999999998</v>
      </c>
      <c r="CK96">
        <v>0.900702</v>
      </c>
      <c r="CL96">
        <v>1.8667819999999999</v>
      </c>
      <c r="CM96">
        <v>3.38246</v>
      </c>
      <c r="CN96">
        <v>3.4121049999999999</v>
      </c>
      <c r="CO96">
        <v>4.1358839999999999</v>
      </c>
      <c r="CP96">
        <v>4.101426</v>
      </c>
      <c r="CQ96">
        <v>3.4121049999999999</v>
      </c>
      <c r="CR96">
        <v>0.80499399999999999</v>
      </c>
      <c r="CS96">
        <v>2.690601</v>
      </c>
      <c r="CT96">
        <v>0.47773199999999999</v>
      </c>
      <c r="CU96">
        <v>0</v>
      </c>
      <c r="CV96">
        <v>0</v>
      </c>
      <c r="CW96">
        <v>0.92485499999999998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80.65725599999999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271.93765500000001</v>
      </c>
      <c r="L97">
        <v>398.809011</v>
      </c>
      <c r="M97">
        <v>89.490911999999994</v>
      </c>
      <c r="N97">
        <v>114.75196699999999</v>
      </c>
      <c r="O97">
        <v>60.094048000000001</v>
      </c>
      <c r="P97">
        <v>63.675803999999999</v>
      </c>
      <c r="Q97">
        <v>14.600282</v>
      </c>
      <c r="R97">
        <v>40.195877000000003</v>
      </c>
      <c r="S97">
        <v>17.547962999999999</v>
      </c>
      <c r="T97">
        <v>0.53939199999999998</v>
      </c>
      <c r="U97">
        <v>336.13272000000001</v>
      </c>
      <c r="V97">
        <v>19.866385000000001</v>
      </c>
      <c r="W97">
        <v>33.518695000000001</v>
      </c>
      <c r="X97">
        <v>142.08705</v>
      </c>
      <c r="Y97">
        <v>0</v>
      </c>
      <c r="Z97">
        <v>12.62524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16.051127000000001</v>
      </c>
      <c r="AG97">
        <v>41.353591000000002</v>
      </c>
      <c r="AH97">
        <v>0</v>
      </c>
      <c r="AI97">
        <v>0</v>
      </c>
      <c r="AJ97">
        <v>0</v>
      </c>
      <c r="AK97">
        <v>25.578527000000001</v>
      </c>
      <c r="AL97">
        <v>0</v>
      </c>
      <c r="AM97">
        <v>10.490436000000001</v>
      </c>
      <c r="AN97">
        <v>0.64143099999999997</v>
      </c>
      <c r="AO97">
        <v>0</v>
      </c>
      <c r="AP97">
        <v>0.74031599999999997</v>
      </c>
      <c r="AQ97">
        <v>0</v>
      </c>
      <c r="AR97">
        <v>46.256717000000002</v>
      </c>
      <c r="AS97">
        <v>28.505326</v>
      </c>
      <c r="AT97">
        <v>10.833688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80.65725599999999</v>
      </c>
      <c r="BA97">
        <f t="shared" si="4"/>
        <v>1876.9814159999999</v>
      </c>
      <c r="BD97">
        <v>7.52</v>
      </c>
      <c r="BE97">
        <v>1.88</v>
      </c>
      <c r="BF97">
        <v>2.92</v>
      </c>
      <c r="BG97">
        <v>1.77</v>
      </c>
      <c r="BH97">
        <v>9</v>
      </c>
      <c r="BI97">
        <v>0.83</v>
      </c>
      <c r="BJ97">
        <v>1.68</v>
      </c>
      <c r="BK97">
        <v>1.78</v>
      </c>
      <c r="BL97">
        <v>0</v>
      </c>
      <c r="BM97">
        <v>0.19</v>
      </c>
      <c r="BN97">
        <v>3.44</v>
      </c>
      <c r="BO97">
        <v>1.82</v>
      </c>
      <c r="BP97">
        <v>0.24</v>
      </c>
      <c r="BQ97">
        <v>1.94</v>
      </c>
      <c r="BR97">
        <v>2.11</v>
      </c>
      <c r="BS97">
        <v>1.58</v>
      </c>
      <c r="BT97">
        <v>2.5934300000000001</v>
      </c>
      <c r="BU97">
        <v>1.2924640000000001</v>
      </c>
      <c r="BV97">
        <v>1.870762</v>
      </c>
      <c r="BW97">
        <v>1.871461</v>
      </c>
      <c r="BX97">
        <v>0.94378499999999999</v>
      </c>
      <c r="BY97">
        <v>2.584927</v>
      </c>
      <c r="BZ97">
        <v>1.2786770000000001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3.4121039999999998</v>
      </c>
      <c r="CK97">
        <v>0.900702</v>
      </c>
      <c r="CL97">
        <v>1.8667819999999999</v>
      </c>
      <c r="CM97">
        <v>3.38246</v>
      </c>
      <c r="CN97">
        <v>3.4121049999999999</v>
      </c>
      <c r="CO97">
        <v>4.1358839999999999</v>
      </c>
      <c r="CP97">
        <v>4.101426</v>
      </c>
      <c r="CQ97">
        <v>3.4121049999999999</v>
      </c>
      <c r="CR97">
        <v>0.80499399999999999</v>
      </c>
      <c r="CS97">
        <v>2.690601</v>
      </c>
      <c r="CT97">
        <v>0.47773199999999999</v>
      </c>
      <c r="CU97">
        <v>0</v>
      </c>
      <c r="CV97">
        <v>0</v>
      </c>
      <c r="CW97">
        <v>0.92485499999999998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80.65725599999999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271.93765500000001</v>
      </c>
      <c r="L98">
        <v>398.809011</v>
      </c>
      <c r="M98">
        <v>89.490911999999994</v>
      </c>
      <c r="N98">
        <v>114.75196699999999</v>
      </c>
      <c r="O98">
        <v>60.094048000000001</v>
      </c>
      <c r="P98">
        <v>63.675803999999999</v>
      </c>
      <c r="Q98">
        <v>14.600282</v>
      </c>
      <c r="R98">
        <v>40.195877000000003</v>
      </c>
      <c r="S98">
        <v>17.547962999999999</v>
      </c>
      <c r="T98">
        <v>0.53939199999999998</v>
      </c>
      <c r="U98">
        <v>336.13272000000001</v>
      </c>
      <c r="V98">
        <v>19.866385000000001</v>
      </c>
      <c r="W98">
        <v>33.518695000000001</v>
      </c>
      <c r="X98">
        <v>142.08705</v>
      </c>
      <c r="Y98">
        <v>0</v>
      </c>
      <c r="Z98">
        <v>12.62524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16.051127000000001</v>
      </c>
      <c r="AG98">
        <v>41.353591000000002</v>
      </c>
      <c r="AH98">
        <v>0</v>
      </c>
      <c r="AI98">
        <v>0</v>
      </c>
      <c r="AJ98">
        <v>0</v>
      </c>
      <c r="AK98">
        <v>25.578527000000001</v>
      </c>
      <c r="AL98">
        <v>0</v>
      </c>
      <c r="AM98">
        <v>10.490436000000001</v>
      </c>
      <c r="AN98">
        <v>0.64143099999999997</v>
      </c>
      <c r="AO98">
        <v>0</v>
      </c>
      <c r="AP98">
        <v>0.74031599999999997</v>
      </c>
      <c r="AQ98">
        <v>0</v>
      </c>
      <c r="AR98">
        <v>46.256717000000002</v>
      </c>
      <c r="AS98">
        <v>28.505326</v>
      </c>
      <c r="AT98">
        <v>10.833688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80.65725599999999</v>
      </c>
      <c r="BA98">
        <f t="shared" si="4"/>
        <v>1876.9814159999999</v>
      </c>
      <c r="BD98">
        <v>7.52</v>
      </c>
      <c r="BE98">
        <v>1.88</v>
      </c>
      <c r="BF98">
        <v>2.92</v>
      </c>
      <c r="BG98">
        <v>1.77</v>
      </c>
      <c r="BH98">
        <v>9</v>
      </c>
      <c r="BI98">
        <v>0.83</v>
      </c>
      <c r="BJ98">
        <v>1.68</v>
      </c>
      <c r="BK98">
        <v>1.78</v>
      </c>
      <c r="BL98">
        <v>0</v>
      </c>
      <c r="BM98">
        <v>0.19</v>
      </c>
      <c r="BN98">
        <v>3.44</v>
      </c>
      <c r="BO98">
        <v>1.82</v>
      </c>
      <c r="BP98">
        <v>0.24</v>
      </c>
      <c r="BQ98">
        <v>1.94</v>
      </c>
      <c r="BR98">
        <v>2.11</v>
      </c>
      <c r="BS98">
        <v>1.58</v>
      </c>
      <c r="BT98">
        <v>2.5934300000000001</v>
      </c>
      <c r="BU98">
        <v>1.2924640000000001</v>
      </c>
      <c r="BV98">
        <v>1.870762</v>
      </c>
      <c r="BW98">
        <v>1.871461</v>
      </c>
      <c r="BX98">
        <v>0.94378499999999999</v>
      </c>
      <c r="BY98">
        <v>2.584927</v>
      </c>
      <c r="BZ98">
        <v>1.2786770000000001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3.4121039999999998</v>
      </c>
      <c r="CK98">
        <v>0.900702</v>
      </c>
      <c r="CL98">
        <v>1.8667819999999999</v>
      </c>
      <c r="CM98">
        <v>3.38246</v>
      </c>
      <c r="CN98">
        <v>3.4121049999999999</v>
      </c>
      <c r="CO98">
        <v>4.1358839999999999</v>
      </c>
      <c r="CP98">
        <v>4.101426</v>
      </c>
      <c r="CQ98">
        <v>3.4121049999999999</v>
      </c>
      <c r="CR98">
        <v>0.80499399999999999</v>
      </c>
      <c r="CS98">
        <v>2.690601</v>
      </c>
      <c r="CT98">
        <v>0.47773199999999999</v>
      </c>
      <c r="CU98">
        <v>0</v>
      </c>
      <c r="CV98">
        <v>0</v>
      </c>
      <c r="CW98">
        <v>0.92485499999999998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80.65725599999999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7.5749736864999919</v>
      </c>
      <c r="L99">
        <f t="shared" si="6"/>
        <v>9.1913120984999956</v>
      </c>
      <c r="M99">
        <f t="shared" si="6"/>
        <v>2.124466656750001</v>
      </c>
      <c r="N99">
        <f t="shared" si="6"/>
        <v>2.7540472080000025</v>
      </c>
      <c r="O99">
        <f t="shared" si="6"/>
        <v>1.4422571519999987</v>
      </c>
      <c r="P99">
        <f t="shared" si="6"/>
        <v>1.5282192960000029</v>
      </c>
      <c r="Q99">
        <f t="shared" si="6"/>
        <v>0.41016444074999936</v>
      </c>
      <c r="R99">
        <f t="shared" si="6"/>
        <v>0.9583290595000018</v>
      </c>
      <c r="S99">
        <f t="shared" si="6"/>
        <v>0.49374125799999996</v>
      </c>
      <c r="T99">
        <f t="shared" si="6"/>
        <v>1.294540799999999E-2</v>
      </c>
      <c r="U99">
        <f t="shared" si="6"/>
        <v>6.612698487250003</v>
      </c>
      <c r="V99">
        <f t="shared" si="6"/>
        <v>0.47679324000000062</v>
      </c>
      <c r="W99">
        <f t="shared" si="6"/>
        <v>0.77476117500000041</v>
      </c>
      <c r="X99">
        <f t="shared" si="6"/>
        <v>3.3724037257500017</v>
      </c>
      <c r="Y99">
        <f t="shared" si="6"/>
        <v>0</v>
      </c>
      <c r="Z99">
        <f t="shared" si="6"/>
        <v>0.19095675499999981</v>
      </c>
      <c r="AA99">
        <f t="shared" si="6"/>
        <v>0.15217646875000002</v>
      </c>
      <c r="AB99">
        <f t="shared" si="6"/>
        <v>0.17841533500000004</v>
      </c>
      <c r="AC99">
        <f t="shared" si="6"/>
        <v>0.11256313574999996</v>
      </c>
      <c r="AD99">
        <f t="shared" si="6"/>
        <v>0.10116110399999999</v>
      </c>
      <c r="AE99">
        <f t="shared" si="6"/>
        <v>0</v>
      </c>
      <c r="AF99">
        <f t="shared" si="6"/>
        <v>0.29244369649999985</v>
      </c>
      <c r="AG99">
        <f t="shared" si="6"/>
        <v>0.99248618400000099</v>
      </c>
      <c r="AH99">
        <f t="shared" si="6"/>
        <v>0.75300032349999946</v>
      </c>
      <c r="AI99">
        <f t="shared" si="6"/>
        <v>2.6672337500000004E-2</v>
      </c>
      <c r="AJ99">
        <f t="shared" si="6"/>
        <v>0</v>
      </c>
      <c r="AK99">
        <f t="shared" si="6"/>
        <v>0.61388464799999953</v>
      </c>
      <c r="AL99">
        <f t="shared" si="6"/>
        <v>0</v>
      </c>
      <c r="AM99">
        <f t="shared" si="6"/>
        <v>0.26555143199999981</v>
      </c>
      <c r="AN99">
        <f t="shared" si="6"/>
        <v>1.5667886499999974E-2</v>
      </c>
      <c r="AO99">
        <f t="shared" si="6"/>
        <v>0</v>
      </c>
      <c r="AP99">
        <f t="shared" si="6"/>
        <v>2.0975608500000027E-2</v>
      </c>
      <c r="AQ99">
        <f t="shared" si="6"/>
        <v>0.54649422175000029</v>
      </c>
      <c r="AR99">
        <f t="shared" si="6"/>
        <v>1.0845073372500018</v>
      </c>
      <c r="AS99">
        <f t="shared" si="6"/>
        <v>0.72966897450000023</v>
      </c>
      <c r="AT99">
        <f t="shared" si="6"/>
        <v>0.26000851200000058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1.9082426880000012</v>
      </c>
      <c r="BA99">
        <f t="shared" si="4"/>
        <v>45.971989540500012</v>
      </c>
      <c r="BD99">
        <f t="shared" ref="BD99:DJ99" si="7">SUM(BD3:BD98)/4000</f>
        <v>0.17080999999999996</v>
      </c>
      <c r="BE99">
        <f t="shared" si="7"/>
        <v>4.5119999999999938E-2</v>
      </c>
      <c r="BF99">
        <f t="shared" si="7"/>
        <v>6.2997499999999859E-2</v>
      </c>
      <c r="BG99">
        <f t="shared" si="7"/>
        <v>4.2480000000000039E-2</v>
      </c>
      <c r="BH99">
        <f t="shared" si="7"/>
        <v>0.19667999999999999</v>
      </c>
      <c r="BI99">
        <f t="shared" si="7"/>
        <v>1.9554999999999982E-2</v>
      </c>
      <c r="BJ99">
        <f t="shared" si="7"/>
        <v>4.0599999999999997E-2</v>
      </c>
      <c r="BK99">
        <f t="shared" si="7"/>
        <v>4.254500000000002E-2</v>
      </c>
      <c r="BL99">
        <f t="shared" si="7"/>
        <v>0</v>
      </c>
      <c r="BM99">
        <f t="shared" si="7"/>
        <v>4.5600000000000007E-3</v>
      </c>
      <c r="BN99">
        <f t="shared" si="7"/>
        <v>8.2139999999999977E-2</v>
      </c>
      <c r="BO99">
        <f t="shared" si="7"/>
        <v>4.3679999999999899E-2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5.0640000000000115E-2</v>
      </c>
      <c r="BS99">
        <f t="shared" si="7"/>
        <v>3.7920000000000016E-2</v>
      </c>
      <c r="BT99">
        <f t="shared" si="7"/>
        <v>6.2242320000000129E-2</v>
      </c>
      <c r="BU99">
        <f t="shared" si="7"/>
        <v>3.1019135999999961E-2</v>
      </c>
      <c r="BV99">
        <f t="shared" si="7"/>
        <v>4.3577987750000033E-2</v>
      </c>
      <c r="BW99">
        <f t="shared" si="7"/>
        <v>4.4915064000000032E-2</v>
      </c>
      <c r="BX99">
        <f t="shared" si="7"/>
        <v>2.2650840000000016E-2</v>
      </c>
      <c r="BY99">
        <f t="shared" si="7"/>
        <v>6.2038247999999879E-2</v>
      </c>
      <c r="BZ99">
        <f t="shared" si="7"/>
        <v>3.0688248000000036E-2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8.1890495999999993E-2</v>
      </c>
      <c r="CK99">
        <f t="shared" si="7"/>
        <v>2.1616847999999994E-2</v>
      </c>
      <c r="CL99">
        <f t="shared" si="7"/>
        <v>4.4802768000000007E-2</v>
      </c>
      <c r="CM99">
        <f t="shared" si="7"/>
        <v>8.1179039999999966E-2</v>
      </c>
      <c r="CN99">
        <f t="shared" si="7"/>
        <v>8.1890519999999939E-2</v>
      </c>
      <c r="CO99">
        <f t="shared" si="7"/>
        <v>9.9261215999999833E-2</v>
      </c>
      <c r="CP99">
        <f t="shared" si="7"/>
        <v>9.8365867000000065E-2</v>
      </c>
      <c r="CQ99">
        <f t="shared" si="7"/>
        <v>8.1890519999999939E-2</v>
      </c>
      <c r="CR99">
        <f t="shared" si="7"/>
        <v>1.9319855999999982E-2</v>
      </c>
      <c r="CS99">
        <f t="shared" si="7"/>
        <v>6.4574423999999853E-2</v>
      </c>
      <c r="CT99">
        <f t="shared" si="7"/>
        <v>1.0746376500000009E-2</v>
      </c>
      <c r="CU99">
        <f t="shared" si="7"/>
        <v>5.3565360000000003E-3</v>
      </c>
      <c r="CV99">
        <f t="shared" si="7"/>
        <v>5.9723567500000029E-3</v>
      </c>
      <c r="CW99">
        <f t="shared" si="7"/>
        <v>2.219651999999997E-2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1.9082426880000012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44992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130.32</v>
      </c>
      <c r="C3" s="75">
        <v>77.06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57.83</v>
      </c>
      <c r="J3">
        <v>270.89999999999998</v>
      </c>
      <c r="K3">
        <v>100.9</v>
      </c>
      <c r="L3">
        <v>1.0900000000000001</v>
      </c>
      <c r="M3">
        <v>13.32</v>
      </c>
      <c r="N3" s="135">
        <v>0</v>
      </c>
      <c r="O3" s="135">
        <v>0</v>
      </c>
      <c r="P3" s="135">
        <v>0</v>
      </c>
      <c r="Q3">
        <v>1.3</v>
      </c>
      <c r="R3">
        <v>0</v>
      </c>
      <c r="S3">
        <v>1.2</v>
      </c>
      <c r="T3">
        <v>40.380000000000003</v>
      </c>
      <c r="U3">
        <v>13.46</v>
      </c>
      <c r="V3">
        <v>13.45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5.25</v>
      </c>
      <c r="AD3">
        <v>24.15</v>
      </c>
      <c r="AE3">
        <v>24.15</v>
      </c>
      <c r="AF3">
        <v>2.72</v>
      </c>
    </row>
    <row r="4" spans="1:32">
      <c r="A4" t="s">
        <v>46</v>
      </c>
      <c r="B4" s="75">
        <v>130.32</v>
      </c>
      <c r="C4" s="75">
        <v>77.06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47.24</v>
      </c>
      <c r="J4">
        <v>270.89999999999998</v>
      </c>
      <c r="K4">
        <v>100.9</v>
      </c>
      <c r="L4">
        <v>1.0900000000000001</v>
      </c>
      <c r="M4">
        <v>12.96</v>
      </c>
      <c r="N4" s="135">
        <v>0</v>
      </c>
      <c r="O4" s="135">
        <v>0</v>
      </c>
      <c r="P4" s="135">
        <v>0</v>
      </c>
      <c r="Q4">
        <v>1.3</v>
      </c>
      <c r="R4">
        <v>0</v>
      </c>
      <c r="S4">
        <v>1.2</v>
      </c>
      <c r="T4">
        <v>39.79</v>
      </c>
      <c r="U4">
        <v>13.26</v>
      </c>
      <c r="V4">
        <v>13.28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4.99</v>
      </c>
      <c r="AD4">
        <v>23.96</v>
      </c>
      <c r="AE4">
        <v>23.96</v>
      </c>
      <c r="AF4">
        <v>2.72</v>
      </c>
    </row>
    <row r="5" spans="1:32">
      <c r="A5" t="s">
        <v>47</v>
      </c>
      <c r="B5" s="75">
        <v>130.32</v>
      </c>
      <c r="C5" s="75">
        <v>77.06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47.24</v>
      </c>
      <c r="J5">
        <v>270.89999999999998</v>
      </c>
      <c r="K5">
        <v>100.9</v>
      </c>
      <c r="L5">
        <v>1.0900000000000001</v>
      </c>
      <c r="M5">
        <v>12.44</v>
      </c>
      <c r="N5" s="135">
        <v>0</v>
      </c>
      <c r="O5" s="135">
        <v>0</v>
      </c>
      <c r="P5" s="135">
        <v>0</v>
      </c>
      <c r="Q5">
        <v>1.3</v>
      </c>
      <c r="R5">
        <v>0</v>
      </c>
      <c r="S5">
        <v>1.2</v>
      </c>
      <c r="T5">
        <v>39.380000000000003</v>
      </c>
      <c r="U5">
        <v>13.13</v>
      </c>
      <c r="V5">
        <v>13.12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4.67</v>
      </c>
      <c r="AD5">
        <v>23.78</v>
      </c>
      <c r="AE5">
        <v>23.78</v>
      </c>
      <c r="AF5">
        <v>2.72</v>
      </c>
    </row>
    <row r="6" spans="1:32">
      <c r="A6" t="s">
        <v>48</v>
      </c>
      <c r="B6" s="75">
        <v>130.32</v>
      </c>
      <c r="C6" s="75">
        <v>77.06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47.24</v>
      </c>
      <c r="J6">
        <v>270.89999999999998</v>
      </c>
      <c r="K6">
        <v>100.9</v>
      </c>
      <c r="L6">
        <v>1.0900000000000001</v>
      </c>
      <c r="M6">
        <v>11.84</v>
      </c>
      <c r="N6" s="135">
        <v>0</v>
      </c>
      <c r="O6" s="135">
        <v>0</v>
      </c>
      <c r="P6" s="135">
        <v>0</v>
      </c>
      <c r="Q6">
        <v>1.3</v>
      </c>
      <c r="R6">
        <v>0</v>
      </c>
      <c r="S6">
        <v>1.2</v>
      </c>
      <c r="T6">
        <v>38.97</v>
      </c>
      <c r="U6">
        <v>12.99</v>
      </c>
      <c r="V6">
        <v>12.98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4.22</v>
      </c>
      <c r="AD6">
        <v>23.61</v>
      </c>
      <c r="AE6">
        <v>23.61</v>
      </c>
      <c r="AF6">
        <v>2.72</v>
      </c>
    </row>
    <row r="7" spans="1:32">
      <c r="A7" t="s">
        <v>49</v>
      </c>
      <c r="B7" s="75">
        <v>130.32</v>
      </c>
      <c r="C7" s="75">
        <v>77.06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47.24</v>
      </c>
      <c r="J7">
        <v>270.89999999999998</v>
      </c>
      <c r="K7">
        <v>100.9</v>
      </c>
      <c r="L7">
        <v>1.0900000000000001</v>
      </c>
      <c r="M7">
        <v>11.27</v>
      </c>
      <c r="N7" s="135">
        <v>0</v>
      </c>
      <c r="O7" s="135">
        <v>0</v>
      </c>
      <c r="P7" s="135">
        <v>0</v>
      </c>
      <c r="Q7">
        <v>1.3</v>
      </c>
      <c r="R7">
        <v>0</v>
      </c>
      <c r="S7">
        <v>1.2</v>
      </c>
      <c r="T7">
        <v>38.24</v>
      </c>
      <c r="U7">
        <v>12.75</v>
      </c>
      <c r="V7">
        <v>12.75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4.1399999999999997</v>
      </c>
      <c r="AD7">
        <v>23.19</v>
      </c>
      <c r="AE7">
        <v>23.19</v>
      </c>
      <c r="AF7">
        <v>2.72</v>
      </c>
    </row>
    <row r="8" spans="1:32">
      <c r="A8" t="s">
        <v>50</v>
      </c>
      <c r="B8" s="75">
        <v>130.32</v>
      </c>
      <c r="C8" s="75">
        <v>77.06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47.24</v>
      </c>
      <c r="J8">
        <v>270.89999999999998</v>
      </c>
      <c r="K8">
        <v>100.9</v>
      </c>
      <c r="L8">
        <v>1.0900000000000001</v>
      </c>
      <c r="M8">
        <v>10.67</v>
      </c>
      <c r="N8" s="135">
        <v>0</v>
      </c>
      <c r="O8" s="135">
        <v>0</v>
      </c>
      <c r="P8" s="135">
        <v>0</v>
      </c>
      <c r="Q8">
        <v>1.3</v>
      </c>
      <c r="R8">
        <v>0</v>
      </c>
      <c r="S8">
        <v>1.2</v>
      </c>
      <c r="T8">
        <v>37.29</v>
      </c>
      <c r="U8">
        <v>12.43</v>
      </c>
      <c r="V8">
        <v>12.43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4.08</v>
      </c>
      <c r="AD8">
        <v>22.83</v>
      </c>
      <c r="AE8">
        <v>22.83</v>
      </c>
      <c r="AF8">
        <v>2.72</v>
      </c>
    </row>
    <row r="9" spans="1:32">
      <c r="A9" t="s">
        <v>51</v>
      </c>
      <c r="B9" s="75">
        <v>130.32</v>
      </c>
      <c r="C9" s="75">
        <v>77.06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47.24</v>
      </c>
      <c r="J9">
        <v>270.89999999999998</v>
      </c>
      <c r="K9">
        <v>100.9</v>
      </c>
      <c r="L9">
        <v>1.0900000000000001</v>
      </c>
      <c r="M9">
        <v>8.01</v>
      </c>
      <c r="N9" s="135">
        <v>0</v>
      </c>
      <c r="O9" s="135">
        <v>0</v>
      </c>
      <c r="P9" s="135">
        <v>0</v>
      </c>
      <c r="Q9">
        <v>1.3</v>
      </c>
      <c r="R9">
        <v>0</v>
      </c>
      <c r="S9">
        <v>1.2</v>
      </c>
      <c r="T9">
        <v>36.32</v>
      </c>
      <c r="U9">
        <v>12.11</v>
      </c>
      <c r="V9">
        <v>12.1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3.99</v>
      </c>
      <c r="AD9">
        <v>22.52</v>
      </c>
      <c r="AE9">
        <v>22.52</v>
      </c>
      <c r="AF9">
        <v>2.72</v>
      </c>
    </row>
    <row r="10" spans="1:32">
      <c r="A10" t="s">
        <v>52</v>
      </c>
      <c r="B10" s="75">
        <v>130.32</v>
      </c>
      <c r="C10" s="75">
        <v>77.06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47.24</v>
      </c>
      <c r="J10">
        <v>270.89999999999998</v>
      </c>
      <c r="K10">
        <v>100.9</v>
      </c>
      <c r="L10">
        <v>1.0900000000000001</v>
      </c>
      <c r="M10">
        <v>7.61</v>
      </c>
      <c r="N10" s="135">
        <v>0</v>
      </c>
      <c r="O10" s="135">
        <v>0</v>
      </c>
      <c r="P10" s="135">
        <v>0</v>
      </c>
      <c r="Q10">
        <v>1.3</v>
      </c>
      <c r="R10">
        <v>0</v>
      </c>
      <c r="S10">
        <v>1.2</v>
      </c>
      <c r="T10">
        <v>35.22</v>
      </c>
      <c r="U10">
        <v>11.74</v>
      </c>
      <c r="V10">
        <v>11.75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3.91</v>
      </c>
      <c r="AD10">
        <v>22.16</v>
      </c>
      <c r="AE10">
        <v>22.16</v>
      </c>
      <c r="AF10">
        <v>2.72</v>
      </c>
    </row>
    <row r="11" spans="1:32">
      <c r="A11" t="s">
        <v>53</v>
      </c>
      <c r="B11" s="75">
        <v>130.32</v>
      </c>
      <c r="C11" s="75">
        <v>77.06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47.24</v>
      </c>
      <c r="J11">
        <v>270.89999999999998</v>
      </c>
      <c r="K11">
        <v>100.9</v>
      </c>
      <c r="L11">
        <v>1.0900000000000001</v>
      </c>
      <c r="M11">
        <v>7.2</v>
      </c>
      <c r="N11" s="135">
        <v>0</v>
      </c>
      <c r="O11" s="135">
        <v>0</v>
      </c>
      <c r="P11" s="135">
        <v>0</v>
      </c>
      <c r="Q11">
        <v>1.3</v>
      </c>
      <c r="R11">
        <v>0</v>
      </c>
      <c r="S11">
        <v>1.2</v>
      </c>
      <c r="T11">
        <v>26.33</v>
      </c>
      <c r="U11">
        <v>8.7799999999999994</v>
      </c>
      <c r="V11">
        <v>8.76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4.12</v>
      </c>
      <c r="AD11">
        <v>20.86</v>
      </c>
      <c r="AE11">
        <v>20.86</v>
      </c>
      <c r="AF11">
        <v>2.72</v>
      </c>
    </row>
    <row r="12" spans="1:32">
      <c r="A12" t="s">
        <v>54</v>
      </c>
      <c r="B12" s="75">
        <v>130.32</v>
      </c>
      <c r="C12" s="75">
        <v>77.06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47.24</v>
      </c>
      <c r="J12">
        <v>270.89999999999998</v>
      </c>
      <c r="K12">
        <v>100.9</v>
      </c>
      <c r="L12">
        <v>1.0900000000000001</v>
      </c>
      <c r="M12">
        <v>6.82</v>
      </c>
      <c r="N12" s="135">
        <v>0</v>
      </c>
      <c r="O12" s="135">
        <v>0</v>
      </c>
      <c r="P12" s="135">
        <v>0</v>
      </c>
      <c r="Q12">
        <v>1.3</v>
      </c>
      <c r="R12">
        <v>0</v>
      </c>
      <c r="S12">
        <v>1.2</v>
      </c>
      <c r="T12">
        <v>24.33</v>
      </c>
      <c r="U12">
        <v>8.11</v>
      </c>
      <c r="V12">
        <v>8.1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4.1500000000000004</v>
      </c>
      <c r="AD12">
        <v>19.59</v>
      </c>
      <c r="AE12">
        <v>19.59</v>
      </c>
      <c r="AF12">
        <v>2.72</v>
      </c>
    </row>
    <row r="13" spans="1:32">
      <c r="A13" t="s">
        <v>55</v>
      </c>
      <c r="B13" s="75">
        <v>130.32</v>
      </c>
      <c r="C13" s="75">
        <v>77.06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33.08</v>
      </c>
      <c r="J13">
        <v>270.89999999999998</v>
      </c>
      <c r="K13">
        <v>100.9</v>
      </c>
      <c r="L13">
        <v>1.0900000000000001</v>
      </c>
      <c r="M13">
        <v>6.49</v>
      </c>
      <c r="N13" s="135">
        <v>0</v>
      </c>
      <c r="O13" s="135">
        <v>0</v>
      </c>
      <c r="P13" s="135">
        <v>0</v>
      </c>
      <c r="Q13">
        <v>1.3</v>
      </c>
      <c r="R13">
        <v>0</v>
      </c>
      <c r="S13">
        <v>1.2</v>
      </c>
      <c r="T13">
        <v>22.33</v>
      </c>
      <c r="U13">
        <v>7.44</v>
      </c>
      <c r="V13">
        <v>7.44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4.08</v>
      </c>
      <c r="AD13">
        <v>18.399999999999999</v>
      </c>
      <c r="AE13">
        <v>18.399999999999999</v>
      </c>
      <c r="AF13">
        <v>2.72</v>
      </c>
    </row>
    <row r="14" spans="1:32">
      <c r="A14" t="s">
        <v>56</v>
      </c>
      <c r="B14" s="75">
        <v>130.32</v>
      </c>
      <c r="C14" s="75">
        <v>77.06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33.08</v>
      </c>
      <c r="J14">
        <v>270.89999999999998</v>
      </c>
      <c r="K14">
        <v>100.9</v>
      </c>
      <c r="L14">
        <v>1.0900000000000001</v>
      </c>
      <c r="M14">
        <v>6.2</v>
      </c>
      <c r="N14" s="135">
        <v>0</v>
      </c>
      <c r="O14" s="135">
        <v>0</v>
      </c>
      <c r="P14" s="135">
        <v>0</v>
      </c>
      <c r="Q14">
        <v>1.3</v>
      </c>
      <c r="R14">
        <v>0</v>
      </c>
      <c r="S14">
        <v>1.2</v>
      </c>
      <c r="T14">
        <v>20.79</v>
      </c>
      <c r="U14">
        <v>6.93</v>
      </c>
      <c r="V14">
        <v>6.92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3.9</v>
      </c>
      <c r="AD14">
        <v>17.09</v>
      </c>
      <c r="AE14">
        <v>17.09</v>
      </c>
      <c r="AF14">
        <v>2.72</v>
      </c>
    </row>
    <row r="15" spans="1:32">
      <c r="A15" t="s">
        <v>57</v>
      </c>
      <c r="B15" s="75">
        <v>130.32</v>
      </c>
      <c r="C15" s="75">
        <v>77.06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33.08</v>
      </c>
      <c r="J15">
        <v>270.89999999999998</v>
      </c>
      <c r="K15">
        <v>100.9</v>
      </c>
      <c r="L15">
        <v>1.0900000000000001</v>
      </c>
      <c r="M15">
        <v>5.96</v>
      </c>
      <c r="N15" s="135">
        <v>0</v>
      </c>
      <c r="O15" s="135">
        <v>0</v>
      </c>
      <c r="P15" s="135">
        <v>0</v>
      </c>
      <c r="Q15">
        <v>1.3</v>
      </c>
      <c r="R15">
        <v>0</v>
      </c>
      <c r="S15">
        <v>1.2</v>
      </c>
      <c r="T15">
        <v>18.940000000000001</v>
      </c>
      <c r="U15">
        <v>6.31</v>
      </c>
      <c r="V15">
        <v>6.32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3.72</v>
      </c>
      <c r="AD15">
        <v>15.11</v>
      </c>
      <c r="AE15">
        <v>15.11</v>
      </c>
      <c r="AF15">
        <v>2.72</v>
      </c>
    </row>
    <row r="16" spans="1:32">
      <c r="A16" t="s">
        <v>58</v>
      </c>
      <c r="B16" s="75">
        <v>130.32</v>
      </c>
      <c r="C16" s="75">
        <v>77.06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33.08</v>
      </c>
      <c r="J16">
        <v>270.89999999999998</v>
      </c>
      <c r="K16">
        <v>100.9</v>
      </c>
      <c r="L16">
        <v>1.0900000000000001</v>
      </c>
      <c r="M16">
        <v>5.92</v>
      </c>
      <c r="N16" s="135">
        <v>0</v>
      </c>
      <c r="O16" s="135">
        <v>0</v>
      </c>
      <c r="P16" s="135">
        <v>0</v>
      </c>
      <c r="Q16">
        <v>1.3</v>
      </c>
      <c r="R16">
        <v>0</v>
      </c>
      <c r="S16">
        <v>1.2</v>
      </c>
      <c r="T16">
        <v>17.52</v>
      </c>
      <c r="U16">
        <v>5.84</v>
      </c>
      <c r="V16">
        <v>5.85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3.47</v>
      </c>
      <c r="AD16">
        <v>13.17</v>
      </c>
      <c r="AE16">
        <v>13.17</v>
      </c>
      <c r="AF16">
        <v>2.72</v>
      </c>
    </row>
    <row r="17" spans="1:32">
      <c r="A17" t="s">
        <v>59</v>
      </c>
      <c r="B17" s="75">
        <v>130.32</v>
      </c>
      <c r="C17" s="75">
        <v>77.06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33.08</v>
      </c>
      <c r="J17">
        <v>270.89999999999998</v>
      </c>
      <c r="K17">
        <v>100.9</v>
      </c>
      <c r="L17">
        <v>1.0900000000000001</v>
      </c>
      <c r="M17">
        <v>6.25</v>
      </c>
      <c r="N17" s="135">
        <v>0</v>
      </c>
      <c r="O17" s="135">
        <v>0</v>
      </c>
      <c r="P17" s="135">
        <v>0</v>
      </c>
      <c r="Q17">
        <v>1.3</v>
      </c>
      <c r="R17">
        <v>0</v>
      </c>
      <c r="S17">
        <v>1.2</v>
      </c>
      <c r="T17">
        <v>16.170000000000002</v>
      </c>
      <c r="U17">
        <v>5.39</v>
      </c>
      <c r="V17">
        <v>5.39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3.32</v>
      </c>
      <c r="AD17">
        <v>11.11</v>
      </c>
      <c r="AE17">
        <v>11.11</v>
      </c>
      <c r="AF17">
        <v>2.72</v>
      </c>
    </row>
    <row r="18" spans="1:32">
      <c r="A18" t="s">
        <v>60</v>
      </c>
      <c r="B18" s="75">
        <v>130.32</v>
      </c>
      <c r="C18" s="75">
        <v>77.06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33.08</v>
      </c>
      <c r="J18">
        <v>270.89999999999998</v>
      </c>
      <c r="K18">
        <v>100.9</v>
      </c>
      <c r="L18">
        <v>1.0900000000000001</v>
      </c>
      <c r="M18">
        <v>6.51</v>
      </c>
      <c r="N18" s="135">
        <v>0</v>
      </c>
      <c r="O18" s="135">
        <v>0</v>
      </c>
      <c r="P18" s="135">
        <v>0</v>
      </c>
      <c r="Q18">
        <v>1.3</v>
      </c>
      <c r="R18">
        <v>0</v>
      </c>
      <c r="S18">
        <v>1.2</v>
      </c>
      <c r="T18">
        <v>15.04</v>
      </c>
      <c r="U18">
        <v>5.01</v>
      </c>
      <c r="V18">
        <v>5.0199999999999996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3.13</v>
      </c>
      <c r="AD18">
        <v>9.25</v>
      </c>
      <c r="AE18">
        <v>9.25</v>
      </c>
      <c r="AF18">
        <v>2.72</v>
      </c>
    </row>
    <row r="19" spans="1:32">
      <c r="A19" t="s">
        <v>61</v>
      </c>
      <c r="B19" s="75">
        <v>130.32</v>
      </c>
      <c r="C19" s="75">
        <v>77.06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33.08</v>
      </c>
      <c r="J19">
        <v>270.89999999999998</v>
      </c>
      <c r="K19">
        <v>100.9</v>
      </c>
      <c r="L19">
        <v>1.0900000000000001</v>
      </c>
      <c r="M19">
        <v>6.75</v>
      </c>
      <c r="N19" s="135">
        <v>0</v>
      </c>
      <c r="O19" s="135">
        <v>0</v>
      </c>
      <c r="P19" s="135">
        <v>0</v>
      </c>
      <c r="Q19">
        <v>1.26</v>
      </c>
      <c r="R19">
        <v>0</v>
      </c>
      <c r="S19">
        <v>1.2</v>
      </c>
      <c r="T19">
        <v>14.12</v>
      </c>
      <c r="U19">
        <v>4.71</v>
      </c>
      <c r="V19">
        <v>4.7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2.93</v>
      </c>
      <c r="AD19">
        <v>8.56</v>
      </c>
      <c r="AE19">
        <v>8.56</v>
      </c>
      <c r="AF19">
        <v>2.72</v>
      </c>
    </row>
    <row r="20" spans="1:32">
      <c r="A20" t="s">
        <v>62</v>
      </c>
      <c r="B20" s="75">
        <v>130.32</v>
      </c>
      <c r="C20" s="75">
        <v>77.06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57.83</v>
      </c>
      <c r="J20">
        <v>270.89999999999998</v>
      </c>
      <c r="K20">
        <v>100.9</v>
      </c>
      <c r="L20">
        <v>1.0900000000000001</v>
      </c>
      <c r="M20">
        <v>6.95</v>
      </c>
      <c r="N20" s="135">
        <v>0</v>
      </c>
      <c r="O20" s="135">
        <v>0</v>
      </c>
      <c r="P20" s="135">
        <v>0</v>
      </c>
      <c r="Q20">
        <v>1.26</v>
      </c>
      <c r="R20">
        <v>0</v>
      </c>
      <c r="S20">
        <v>1.2</v>
      </c>
      <c r="T20">
        <v>13.06</v>
      </c>
      <c r="U20">
        <v>4.3600000000000003</v>
      </c>
      <c r="V20">
        <v>4.3499999999999996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2.79</v>
      </c>
      <c r="AD20">
        <v>7.86</v>
      </c>
      <c r="AE20">
        <v>7.86</v>
      </c>
      <c r="AF20">
        <v>2.72</v>
      </c>
    </row>
    <row r="21" spans="1:32">
      <c r="A21" t="s">
        <v>63</v>
      </c>
      <c r="B21" s="75">
        <v>130.32</v>
      </c>
      <c r="C21" s="75">
        <v>77.06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57.83</v>
      </c>
      <c r="J21">
        <v>270.89999999999998</v>
      </c>
      <c r="K21">
        <v>100.9</v>
      </c>
      <c r="L21">
        <v>1.0900000000000001</v>
      </c>
      <c r="M21">
        <v>7.03</v>
      </c>
      <c r="N21" s="135">
        <v>0</v>
      </c>
      <c r="O21" s="135">
        <v>0</v>
      </c>
      <c r="P21" s="135">
        <v>0</v>
      </c>
      <c r="Q21">
        <v>1.26</v>
      </c>
      <c r="R21">
        <v>0</v>
      </c>
      <c r="S21">
        <v>1.2</v>
      </c>
      <c r="T21">
        <v>11.9</v>
      </c>
      <c r="U21">
        <v>3.97</v>
      </c>
      <c r="V21">
        <v>3.97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2.64</v>
      </c>
      <c r="AD21">
        <v>7.34</v>
      </c>
      <c r="AE21">
        <v>7.34</v>
      </c>
      <c r="AF21">
        <v>2.72</v>
      </c>
    </row>
    <row r="22" spans="1:32">
      <c r="A22" t="s">
        <v>64</v>
      </c>
      <c r="B22" s="75">
        <v>130.32</v>
      </c>
      <c r="C22" s="75">
        <v>77.06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57.83</v>
      </c>
      <c r="J22">
        <v>270.89999999999998</v>
      </c>
      <c r="K22">
        <v>100.9</v>
      </c>
      <c r="L22">
        <v>1.0900000000000001</v>
      </c>
      <c r="M22">
        <v>7.12</v>
      </c>
      <c r="N22" s="135">
        <v>0</v>
      </c>
      <c r="O22" s="135">
        <v>0</v>
      </c>
      <c r="P22" s="135">
        <v>0</v>
      </c>
      <c r="Q22">
        <v>1.26</v>
      </c>
      <c r="R22">
        <v>0</v>
      </c>
      <c r="S22">
        <v>1.2</v>
      </c>
      <c r="T22">
        <v>4.3899999999999997</v>
      </c>
      <c r="U22">
        <v>1.46</v>
      </c>
      <c r="V22">
        <v>1.47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0.83</v>
      </c>
      <c r="AD22">
        <v>6.87</v>
      </c>
      <c r="AE22">
        <v>6.87</v>
      </c>
      <c r="AF22">
        <v>2.72</v>
      </c>
    </row>
    <row r="23" spans="1:32">
      <c r="A23" t="s">
        <v>65</v>
      </c>
      <c r="B23" s="75">
        <v>130.32</v>
      </c>
      <c r="C23" s="75">
        <v>77.06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57.83</v>
      </c>
      <c r="J23">
        <v>270.89999999999998</v>
      </c>
      <c r="K23">
        <v>100.9</v>
      </c>
      <c r="L23">
        <v>1.0900000000000001</v>
      </c>
      <c r="M23">
        <v>7.21</v>
      </c>
      <c r="N23" s="135">
        <v>0</v>
      </c>
      <c r="O23" s="135">
        <v>0</v>
      </c>
      <c r="P23" s="135">
        <v>0</v>
      </c>
      <c r="Q23">
        <v>1.26</v>
      </c>
      <c r="R23">
        <v>0</v>
      </c>
      <c r="S23">
        <v>1.2</v>
      </c>
      <c r="T23">
        <v>4.3099999999999996</v>
      </c>
      <c r="U23">
        <v>1.44</v>
      </c>
      <c r="V23">
        <v>1.43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0.73</v>
      </c>
      <c r="AD23">
        <v>6.62</v>
      </c>
      <c r="AE23">
        <v>6.62</v>
      </c>
      <c r="AF23">
        <v>2.72</v>
      </c>
    </row>
    <row r="24" spans="1:32">
      <c r="A24" t="s">
        <v>66</v>
      </c>
      <c r="B24" s="75">
        <v>130.32</v>
      </c>
      <c r="C24" s="75">
        <v>77.06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57.83</v>
      </c>
      <c r="J24">
        <v>270.89999999999998</v>
      </c>
      <c r="K24">
        <v>100.9</v>
      </c>
      <c r="L24">
        <v>1.0900000000000001</v>
      </c>
      <c r="M24">
        <v>7.13</v>
      </c>
      <c r="N24" s="135">
        <v>0</v>
      </c>
      <c r="O24" s="135">
        <v>0</v>
      </c>
      <c r="P24" s="135">
        <v>0</v>
      </c>
      <c r="Q24">
        <v>1.26</v>
      </c>
      <c r="R24">
        <v>0</v>
      </c>
      <c r="S24">
        <v>1.2</v>
      </c>
      <c r="T24">
        <v>4.0999999999999996</v>
      </c>
      <c r="U24">
        <v>1.37</v>
      </c>
      <c r="V24">
        <v>1.36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0.95</v>
      </c>
      <c r="AD24">
        <v>6.42</v>
      </c>
      <c r="AE24">
        <v>6.42</v>
      </c>
      <c r="AF24">
        <v>2.72</v>
      </c>
    </row>
    <row r="25" spans="1:32">
      <c r="A25" t="s">
        <v>67</v>
      </c>
      <c r="B25" s="75">
        <v>130.32</v>
      </c>
      <c r="C25" s="75">
        <v>77.06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57.83</v>
      </c>
      <c r="J25">
        <v>270.89999999999998</v>
      </c>
      <c r="K25">
        <v>100.9</v>
      </c>
      <c r="L25">
        <v>1.17</v>
      </c>
      <c r="M25">
        <v>7.19</v>
      </c>
      <c r="N25" s="135">
        <v>0</v>
      </c>
      <c r="O25" s="135">
        <v>0</v>
      </c>
      <c r="P25" s="135">
        <v>0</v>
      </c>
      <c r="Q25">
        <v>1.26</v>
      </c>
      <c r="R25">
        <v>0</v>
      </c>
      <c r="S25">
        <v>1.2</v>
      </c>
      <c r="T25">
        <v>4.0599999999999996</v>
      </c>
      <c r="U25">
        <v>1.35</v>
      </c>
      <c r="V25">
        <v>1.36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0.68</v>
      </c>
      <c r="AD25">
        <v>6.37</v>
      </c>
      <c r="AE25">
        <v>6.37</v>
      </c>
      <c r="AF25">
        <v>2.72</v>
      </c>
    </row>
    <row r="26" spans="1:32">
      <c r="A26" t="s">
        <v>68</v>
      </c>
      <c r="B26" s="75">
        <v>130.32</v>
      </c>
      <c r="C26" s="75">
        <v>77.06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57.83</v>
      </c>
      <c r="J26">
        <v>270.89999999999998</v>
      </c>
      <c r="K26">
        <v>100.9</v>
      </c>
      <c r="L26">
        <v>1.17</v>
      </c>
      <c r="M26">
        <v>7.08</v>
      </c>
      <c r="N26" s="135">
        <v>0</v>
      </c>
      <c r="O26" s="135">
        <v>0</v>
      </c>
      <c r="P26" s="135">
        <v>0</v>
      </c>
      <c r="Q26">
        <v>1.26</v>
      </c>
      <c r="R26">
        <v>0</v>
      </c>
      <c r="S26">
        <v>1.2</v>
      </c>
      <c r="T26">
        <v>4.09</v>
      </c>
      <c r="U26">
        <v>1.36</v>
      </c>
      <c r="V26">
        <v>1.38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0.93</v>
      </c>
      <c r="AD26">
        <v>6.5</v>
      </c>
      <c r="AE26">
        <v>6.5</v>
      </c>
      <c r="AF26">
        <v>2.72</v>
      </c>
    </row>
    <row r="27" spans="1:32">
      <c r="A27" t="s">
        <v>69</v>
      </c>
      <c r="B27" s="75">
        <v>130.32</v>
      </c>
      <c r="C27" s="75">
        <v>77.06</v>
      </c>
      <c r="D27" s="135">
        <f t="shared" si="0"/>
        <v>0.5</v>
      </c>
      <c r="E27" s="75"/>
      <c r="F27" s="78">
        <v>0</v>
      </c>
      <c r="G27" s="78">
        <v>0</v>
      </c>
      <c r="H27" s="78">
        <v>0</v>
      </c>
      <c r="I27">
        <v>57.83</v>
      </c>
      <c r="J27">
        <v>270.89999999999998</v>
      </c>
      <c r="K27">
        <v>100.9</v>
      </c>
      <c r="L27">
        <v>1.17</v>
      </c>
      <c r="M27">
        <v>7</v>
      </c>
      <c r="N27" s="135">
        <v>0</v>
      </c>
      <c r="O27" s="135">
        <v>0.5</v>
      </c>
      <c r="P27" s="135">
        <v>0</v>
      </c>
      <c r="Q27">
        <v>1.26</v>
      </c>
      <c r="R27">
        <v>0</v>
      </c>
      <c r="S27">
        <v>1.2</v>
      </c>
      <c r="T27">
        <v>4.18</v>
      </c>
      <c r="U27">
        <v>1.39</v>
      </c>
      <c r="V27">
        <v>1.41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0.68</v>
      </c>
      <c r="AD27">
        <v>5.32</v>
      </c>
      <c r="AE27">
        <v>5.32</v>
      </c>
      <c r="AF27">
        <v>2.72</v>
      </c>
    </row>
    <row r="28" spans="1:32">
      <c r="A28" t="s">
        <v>70</v>
      </c>
      <c r="B28" s="75">
        <v>130.32</v>
      </c>
      <c r="C28" s="75">
        <v>77.06</v>
      </c>
      <c r="D28" s="135">
        <f t="shared" si="0"/>
        <v>1</v>
      </c>
      <c r="E28" s="75"/>
      <c r="F28" s="78">
        <v>0</v>
      </c>
      <c r="G28" s="78">
        <v>0</v>
      </c>
      <c r="H28" s="78">
        <v>0</v>
      </c>
      <c r="I28">
        <v>57.83</v>
      </c>
      <c r="J28">
        <v>270.89999999999998</v>
      </c>
      <c r="K28">
        <v>100.9</v>
      </c>
      <c r="L28">
        <v>1.17</v>
      </c>
      <c r="M28">
        <v>6.89</v>
      </c>
      <c r="N28" s="135">
        <v>0</v>
      </c>
      <c r="O28" s="135">
        <v>1</v>
      </c>
      <c r="P28" s="135">
        <v>0</v>
      </c>
      <c r="Q28">
        <v>1.26</v>
      </c>
      <c r="R28">
        <v>0</v>
      </c>
      <c r="S28">
        <v>1.2</v>
      </c>
      <c r="T28">
        <v>4.22</v>
      </c>
      <c r="U28">
        <v>1.41</v>
      </c>
      <c r="V28">
        <v>1.39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0.97</v>
      </c>
      <c r="AD28">
        <v>4.1900000000000004</v>
      </c>
      <c r="AE28">
        <v>4.1900000000000004</v>
      </c>
      <c r="AF28">
        <v>2.72</v>
      </c>
    </row>
    <row r="29" spans="1:32">
      <c r="A29" t="s">
        <v>71</v>
      </c>
      <c r="B29" s="75">
        <v>130.32</v>
      </c>
      <c r="C29" s="75">
        <v>77.06</v>
      </c>
      <c r="D29" s="135">
        <f t="shared" si="0"/>
        <v>3.9800000000000004</v>
      </c>
      <c r="E29" s="75"/>
      <c r="F29" s="78">
        <v>0</v>
      </c>
      <c r="G29" s="78">
        <v>0</v>
      </c>
      <c r="H29" s="78">
        <v>0</v>
      </c>
      <c r="I29">
        <v>57.83</v>
      </c>
      <c r="J29">
        <v>270.89999999999998</v>
      </c>
      <c r="K29">
        <v>100.9</v>
      </c>
      <c r="L29">
        <v>1.17</v>
      </c>
      <c r="M29">
        <v>10.130000000000001</v>
      </c>
      <c r="N29" s="135">
        <v>1.32</v>
      </c>
      <c r="O29" s="135">
        <v>2.66</v>
      </c>
      <c r="P29" s="135">
        <v>0</v>
      </c>
      <c r="Q29">
        <v>1.26</v>
      </c>
      <c r="R29">
        <v>0.32</v>
      </c>
      <c r="S29">
        <v>1.2</v>
      </c>
      <c r="T29">
        <v>14.29</v>
      </c>
      <c r="U29">
        <v>4.76</v>
      </c>
      <c r="V29">
        <v>4.7699999999999996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2.46</v>
      </c>
      <c r="AD29">
        <v>8.5399999999999991</v>
      </c>
      <c r="AE29">
        <v>8.5399999999999991</v>
      </c>
      <c r="AF29">
        <v>2.72</v>
      </c>
    </row>
    <row r="30" spans="1:32">
      <c r="A30" t="s">
        <v>72</v>
      </c>
      <c r="B30" s="75">
        <v>130.32</v>
      </c>
      <c r="C30" s="75">
        <v>77.06</v>
      </c>
      <c r="D30" s="135">
        <f t="shared" si="0"/>
        <v>14.81</v>
      </c>
      <c r="E30" s="75"/>
      <c r="F30" s="78">
        <v>0</v>
      </c>
      <c r="G30" s="78">
        <v>0</v>
      </c>
      <c r="H30" s="78">
        <v>0</v>
      </c>
      <c r="I30">
        <v>57.83</v>
      </c>
      <c r="J30">
        <v>270.89999999999998</v>
      </c>
      <c r="K30">
        <v>100.9</v>
      </c>
      <c r="L30">
        <v>1.17</v>
      </c>
      <c r="M30">
        <v>9.73</v>
      </c>
      <c r="N30" s="135">
        <v>5.32</v>
      </c>
      <c r="O30" s="135">
        <v>9.49</v>
      </c>
      <c r="P30" s="135">
        <v>0</v>
      </c>
      <c r="Q30">
        <v>1.26</v>
      </c>
      <c r="R30">
        <v>4.1500000000000004</v>
      </c>
      <c r="S30">
        <v>1.2</v>
      </c>
      <c r="T30">
        <v>14.46</v>
      </c>
      <c r="U30">
        <v>4.82</v>
      </c>
      <c r="V30">
        <v>4.82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2.52</v>
      </c>
      <c r="AD30">
        <v>8.58</v>
      </c>
      <c r="AE30">
        <v>8.58</v>
      </c>
      <c r="AF30">
        <v>2.72</v>
      </c>
    </row>
    <row r="31" spans="1:32">
      <c r="A31" t="s">
        <v>73</v>
      </c>
      <c r="B31" s="75">
        <v>130.32</v>
      </c>
      <c r="C31" s="75">
        <v>77.06</v>
      </c>
      <c r="D31" s="135">
        <f t="shared" si="0"/>
        <v>34.979999999999997</v>
      </c>
      <c r="E31" s="75"/>
      <c r="F31" s="78">
        <v>0.03</v>
      </c>
      <c r="G31" s="78">
        <v>0.03</v>
      </c>
      <c r="H31" s="78">
        <v>0.03</v>
      </c>
      <c r="I31">
        <v>57.83</v>
      </c>
      <c r="J31">
        <v>270.89999999999998</v>
      </c>
      <c r="K31">
        <v>100.9</v>
      </c>
      <c r="L31">
        <v>1.17</v>
      </c>
      <c r="M31">
        <v>9.1300000000000008</v>
      </c>
      <c r="N31" s="135">
        <v>12.43</v>
      </c>
      <c r="O31" s="135">
        <v>21</v>
      </c>
      <c r="P31" s="135">
        <v>1.55</v>
      </c>
      <c r="Q31">
        <v>1.22</v>
      </c>
      <c r="R31">
        <v>10.85</v>
      </c>
      <c r="S31">
        <v>1.2</v>
      </c>
      <c r="T31">
        <v>14.6</v>
      </c>
      <c r="U31">
        <v>4.87</v>
      </c>
      <c r="V31">
        <v>4.8600000000000003</v>
      </c>
      <c r="W31">
        <v>1.1499999999999999</v>
      </c>
      <c r="X31">
        <v>0.23</v>
      </c>
      <c r="Y31">
        <v>0.99</v>
      </c>
      <c r="Z31">
        <v>0.43</v>
      </c>
      <c r="AA31">
        <v>0</v>
      </c>
      <c r="AB31">
        <v>0</v>
      </c>
      <c r="AC31">
        <v>2.64</v>
      </c>
      <c r="AD31">
        <v>8.58</v>
      </c>
      <c r="AE31">
        <v>8.58</v>
      </c>
      <c r="AF31">
        <v>2.72</v>
      </c>
    </row>
    <row r="32" spans="1:32">
      <c r="A32" t="s">
        <v>74</v>
      </c>
      <c r="B32" s="75">
        <v>130.32</v>
      </c>
      <c r="C32" s="75">
        <v>77.06</v>
      </c>
      <c r="D32" s="135">
        <f t="shared" si="0"/>
        <v>64.17</v>
      </c>
      <c r="E32" s="75"/>
      <c r="F32" s="78">
        <v>0.37</v>
      </c>
      <c r="G32" s="78">
        <v>0.37</v>
      </c>
      <c r="H32" s="78">
        <v>0.38</v>
      </c>
      <c r="I32">
        <v>57.83</v>
      </c>
      <c r="J32">
        <v>270.89999999999998</v>
      </c>
      <c r="K32">
        <v>100.9</v>
      </c>
      <c r="L32">
        <v>1.17</v>
      </c>
      <c r="M32">
        <v>8.73</v>
      </c>
      <c r="N32" s="135">
        <v>22.43</v>
      </c>
      <c r="O32" s="135">
        <v>33</v>
      </c>
      <c r="P32" s="135">
        <v>8.74</v>
      </c>
      <c r="Q32">
        <v>1.22</v>
      </c>
      <c r="R32">
        <v>18.440000000000001</v>
      </c>
      <c r="S32">
        <v>1.2</v>
      </c>
      <c r="T32">
        <v>14.47</v>
      </c>
      <c r="U32">
        <v>4.82</v>
      </c>
      <c r="V32">
        <v>4.82</v>
      </c>
      <c r="W32">
        <v>6.99</v>
      </c>
      <c r="X32">
        <v>1.4</v>
      </c>
      <c r="Y32">
        <v>1.33</v>
      </c>
      <c r="Z32">
        <v>2.5</v>
      </c>
      <c r="AA32">
        <v>3.33</v>
      </c>
      <c r="AB32">
        <v>1.67</v>
      </c>
      <c r="AC32">
        <v>2.52</v>
      </c>
      <c r="AD32">
        <v>8.39</v>
      </c>
      <c r="AE32">
        <v>8.39</v>
      </c>
      <c r="AF32">
        <v>2.72</v>
      </c>
    </row>
    <row r="33" spans="1:32">
      <c r="A33" t="s">
        <v>75</v>
      </c>
      <c r="B33" s="75">
        <v>130.32</v>
      </c>
      <c r="C33" s="75">
        <v>77.06</v>
      </c>
      <c r="D33" s="135">
        <f t="shared" si="0"/>
        <v>83.05</v>
      </c>
      <c r="E33" s="75"/>
      <c r="F33" s="78">
        <v>1.22</v>
      </c>
      <c r="G33" s="78">
        <v>1.22</v>
      </c>
      <c r="H33" s="78">
        <v>1.25</v>
      </c>
      <c r="I33">
        <v>57.83</v>
      </c>
      <c r="J33">
        <v>270.89999999999998</v>
      </c>
      <c r="K33">
        <v>100.9</v>
      </c>
      <c r="L33">
        <v>1.17</v>
      </c>
      <c r="M33">
        <v>8.33</v>
      </c>
      <c r="N33" s="135">
        <v>33</v>
      </c>
      <c r="O33" s="135">
        <v>33</v>
      </c>
      <c r="P33" s="135">
        <v>17.05</v>
      </c>
      <c r="Q33">
        <v>1.22</v>
      </c>
      <c r="R33">
        <v>25.68</v>
      </c>
      <c r="S33">
        <v>1.2</v>
      </c>
      <c r="T33">
        <v>14.41</v>
      </c>
      <c r="U33">
        <v>4.8099999999999996</v>
      </c>
      <c r="V33">
        <v>4.8</v>
      </c>
      <c r="W33">
        <v>16.97</v>
      </c>
      <c r="X33">
        <v>3.39</v>
      </c>
      <c r="Y33">
        <v>5.0999999999999996</v>
      </c>
      <c r="Z33">
        <v>5.85</v>
      </c>
      <c r="AA33">
        <v>12.67</v>
      </c>
      <c r="AB33">
        <v>6.33</v>
      </c>
      <c r="AC33">
        <v>2.4700000000000002</v>
      </c>
      <c r="AD33">
        <v>8.3699999999999992</v>
      </c>
      <c r="AE33">
        <v>8.3699999999999992</v>
      </c>
      <c r="AF33">
        <v>2.72</v>
      </c>
    </row>
    <row r="34" spans="1:32">
      <c r="A34" t="s">
        <v>76</v>
      </c>
      <c r="B34" s="75">
        <v>130.32</v>
      </c>
      <c r="C34" s="75">
        <v>77.06</v>
      </c>
      <c r="D34" s="135">
        <f t="shared" si="0"/>
        <v>93.42</v>
      </c>
      <c r="E34" s="75"/>
      <c r="F34" s="78">
        <v>2.31</v>
      </c>
      <c r="G34" s="78">
        <v>2.31</v>
      </c>
      <c r="H34" s="78">
        <v>2.37</v>
      </c>
      <c r="I34">
        <v>57.83</v>
      </c>
      <c r="J34">
        <v>270.89999999999998</v>
      </c>
      <c r="K34">
        <v>100.9</v>
      </c>
      <c r="L34">
        <v>1.17</v>
      </c>
      <c r="M34">
        <v>8.5299999999999994</v>
      </c>
      <c r="N34" s="135">
        <v>33</v>
      </c>
      <c r="O34" s="135">
        <v>33</v>
      </c>
      <c r="P34" s="135">
        <v>27.42</v>
      </c>
      <c r="Q34">
        <v>1.22</v>
      </c>
      <c r="R34">
        <v>34.58</v>
      </c>
      <c r="S34">
        <v>1.2</v>
      </c>
      <c r="T34">
        <v>14.62</v>
      </c>
      <c r="U34">
        <v>4.88</v>
      </c>
      <c r="V34">
        <v>4.87</v>
      </c>
      <c r="W34">
        <v>31.95</v>
      </c>
      <c r="X34">
        <v>6.39</v>
      </c>
      <c r="Y34">
        <v>12.27</v>
      </c>
      <c r="Z34">
        <v>9.68</v>
      </c>
      <c r="AA34">
        <v>22</v>
      </c>
      <c r="AB34">
        <v>11</v>
      </c>
      <c r="AC34">
        <v>4.1399999999999997</v>
      </c>
      <c r="AD34">
        <v>8.61</v>
      </c>
      <c r="AE34">
        <v>8.61</v>
      </c>
      <c r="AF34">
        <v>2.72</v>
      </c>
    </row>
    <row r="35" spans="1:32">
      <c r="A35" t="s">
        <v>77</v>
      </c>
      <c r="B35" s="75">
        <v>130.32</v>
      </c>
      <c r="C35" s="75">
        <v>77.06</v>
      </c>
      <c r="D35" s="135">
        <f t="shared" si="0"/>
        <v>95.5</v>
      </c>
      <c r="E35" s="75"/>
      <c r="F35" s="78">
        <v>3.6</v>
      </c>
      <c r="G35" s="78">
        <v>3.6</v>
      </c>
      <c r="H35" s="78">
        <v>3.68</v>
      </c>
      <c r="I35">
        <v>57.83</v>
      </c>
      <c r="J35">
        <v>270.89999999999998</v>
      </c>
      <c r="K35">
        <v>100.9</v>
      </c>
      <c r="L35">
        <v>1.17</v>
      </c>
      <c r="M35">
        <v>11.13</v>
      </c>
      <c r="N35" s="135">
        <v>31.83</v>
      </c>
      <c r="O35" s="135">
        <v>31.83</v>
      </c>
      <c r="P35" s="135">
        <v>31.84</v>
      </c>
      <c r="Q35">
        <v>1.22</v>
      </c>
      <c r="R35">
        <v>43.96</v>
      </c>
      <c r="S35">
        <v>1.2</v>
      </c>
      <c r="T35">
        <v>14.36</v>
      </c>
      <c r="U35">
        <v>4.79</v>
      </c>
      <c r="V35">
        <v>4.78</v>
      </c>
      <c r="W35">
        <v>50.61</v>
      </c>
      <c r="X35">
        <v>10.119999999999999</v>
      </c>
      <c r="Y35">
        <v>20.91</v>
      </c>
      <c r="Z35">
        <v>13.9</v>
      </c>
      <c r="AA35">
        <v>34.67</v>
      </c>
      <c r="AB35">
        <v>17.329999999999998</v>
      </c>
      <c r="AC35">
        <v>4.08</v>
      </c>
      <c r="AD35">
        <v>10.84</v>
      </c>
      <c r="AE35">
        <v>10.84</v>
      </c>
      <c r="AF35">
        <v>2.72</v>
      </c>
    </row>
    <row r="36" spans="1:32">
      <c r="A36" t="s">
        <v>78</v>
      </c>
      <c r="B36" s="75">
        <v>130.32</v>
      </c>
      <c r="C36" s="75">
        <v>77.06</v>
      </c>
      <c r="D36" s="135">
        <f t="shared" si="0"/>
        <v>95.5</v>
      </c>
      <c r="E36" s="75"/>
      <c r="F36" s="78">
        <v>4.92</v>
      </c>
      <c r="G36" s="78">
        <v>4.92</v>
      </c>
      <c r="H36" s="78">
        <v>5.04</v>
      </c>
      <c r="I36">
        <v>57.83</v>
      </c>
      <c r="J36">
        <v>270.89999999999998</v>
      </c>
      <c r="K36">
        <v>100.9</v>
      </c>
      <c r="L36">
        <v>1.17</v>
      </c>
      <c r="M36">
        <v>10.73</v>
      </c>
      <c r="N36" s="135">
        <v>31.83</v>
      </c>
      <c r="O36" s="135">
        <v>31.83</v>
      </c>
      <c r="P36" s="135">
        <v>31.84</v>
      </c>
      <c r="Q36">
        <v>1.22</v>
      </c>
      <c r="R36">
        <v>54.25</v>
      </c>
      <c r="S36">
        <v>1.2</v>
      </c>
      <c r="T36">
        <v>14.33</v>
      </c>
      <c r="U36">
        <v>4.78</v>
      </c>
      <c r="V36">
        <v>4.7699999999999996</v>
      </c>
      <c r="W36">
        <v>70.69</v>
      </c>
      <c r="X36">
        <v>14.14</v>
      </c>
      <c r="Y36">
        <v>26.71</v>
      </c>
      <c r="Z36">
        <v>18.239999999999998</v>
      </c>
      <c r="AA36">
        <v>48</v>
      </c>
      <c r="AB36">
        <v>24</v>
      </c>
      <c r="AC36">
        <v>3.99</v>
      </c>
      <c r="AD36">
        <v>10.67</v>
      </c>
      <c r="AE36">
        <v>10.67</v>
      </c>
      <c r="AF36">
        <v>2.72</v>
      </c>
    </row>
    <row r="37" spans="1:32">
      <c r="A37" t="s">
        <v>79</v>
      </c>
      <c r="B37" s="75">
        <v>130.32</v>
      </c>
      <c r="C37" s="75">
        <v>77.06</v>
      </c>
      <c r="D37" s="135">
        <f t="shared" si="0"/>
        <v>95.5</v>
      </c>
      <c r="E37" s="75"/>
      <c r="F37" s="78">
        <v>6.31</v>
      </c>
      <c r="G37" s="78">
        <v>6.31</v>
      </c>
      <c r="H37" s="78">
        <v>6.46</v>
      </c>
      <c r="I37">
        <v>57.83</v>
      </c>
      <c r="J37">
        <v>270.89999999999998</v>
      </c>
      <c r="K37">
        <v>100.9</v>
      </c>
      <c r="L37">
        <v>1.17</v>
      </c>
      <c r="M37">
        <v>10.38</v>
      </c>
      <c r="N37" s="135">
        <v>31.83</v>
      </c>
      <c r="O37" s="135">
        <v>31.83</v>
      </c>
      <c r="P37" s="135">
        <v>31.84</v>
      </c>
      <c r="Q37">
        <v>1.22</v>
      </c>
      <c r="R37">
        <v>65.12</v>
      </c>
      <c r="S37">
        <v>1.3</v>
      </c>
      <c r="T37">
        <v>13.77</v>
      </c>
      <c r="U37">
        <v>4.59</v>
      </c>
      <c r="V37">
        <v>4.58</v>
      </c>
      <c r="W37">
        <v>91.73</v>
      </c>
      <c r="X37">
        <v>18.34</v>
      </c>
      <c r="Y37">
        <v>37.869999999999997</v>
      </c>
      <c r="Z37">
        <v>22.43</v>
      </c>
      <c r="AA37">
        <v>58.67</v>
      </c>
      <c r="AB37">
        <v>29.33</v>
      </c>
      <c r="AC37">
        <v>3.91</v>
      </c>
      <c r="AD37">
        <v>10.58</v>
      </c>
      <c r="AE37">
        <v>10.58</v>
      </c>
      <c r="AF37">
        <v>2.72</v>
      </c>
    </row>
    <row r="38" spans="1:32">
      <c r="A38" t="s">
        <v>80</v>
      </c>
      <c r="B38" s="75">
        <v>130.32</v>
      </c>
      <c r="C38" s="75">
        <v>77.06</v>
      </c>
      <c r="D38" s="135">
        <f t="shared" si="0"/>
        <v>95.5</v>
      </c>
      <c r="E38" s="75"/>
      <c r="F38" s="78">
        <v>7.55</v>
      </c>
      <c r="G38" s="78">
        <v>7.55</v>
      </c>
      <c r="H38" s="78">
        <v>7.74</v>
      </c>
      <c r="I38">
        <v>57.83</v>
      </c>
      <c r="J38">
        <v>270.89999999999998</v>
      </c>
      <c r="K38">
        <v>100.9</v>
      </c>
      <c r="L38">
        <v>1.17</v>
      </c>
      <c r="M38">
        <v>10.17</v>
      </c>
      <c r="N38" s="135">
        <v>31.83</v>
      </c>
      <c r="O38" s="135">
        <v>31.83</v>
      </c>
      <c r="P38" s="135">
        <v>31.84</v>
      </c>
      <c r="Q38">
        <v>1.22</v>
      </c>
      <c r="R38">
        <v>76.040000000000006</v>
      </c>
      <c r="S38">
        <v>1.3</v>
      </c>
      <c r="T38">
        <v>12.57</v>
      </c>
      <c r="U38">
        <v>4.1900000000000004</v>
      </c>
      <c r="V38">
        <v>4.2</v>
      </c>
      <c r="W38">
        <v>112.7</v>
      </c>
      <c r="X38">
        <v>22.54</v>
      </c>
      <c r="Y38">
        <v>45.72</v>
      </c>
      <c r="Z38">
        <v>26.44</v>
      </c>
      <c r="AA38">
        <v>64</v>
      </c>
      <c r="AB38">
        <v>32</v>
      </c>
      <c r="AC38">
        <v>3.72</v>
      </c>
      <c r="AD38">
        <v>10.09</v>
      </c>
      <c r="AE38">
        <v>10.09</v>
      </c>
      <c r="AF38">
        <v>2.72</v>
      </c>
    </row>
    <row r="39" spans="1:32">
      <c r="A39" t="s">
        <v>81</v>
      </c>
      <c r="B39" s="75">
        <v>130.32</v>
      </c>
      <c r="C39" s="75">
        <v>77.06</v>
      </c>
      <c r="D39" s="135">
        <f t="shared" si="0"/>
        <v>95.5</v>
      </c>
      <c r="E39" s="75"/>
      <c r="F39" s="78">
        <v>8.8000000000000007</v>
      </c>
      <c r="G39" s="78">
        <v>8.8000000000000007</v>
      </c>
      <c r="H39" s="78">
        <v>9.02</v>
      </c>
      <c r="I39">
        <v>57.83</v>
      </c>
      <c r="J39">
        <v>270.89999999999998</v>
      </c>
      <c r="K39">
        <v>100.9</v>
      </c>
      <c r="L39">
        <v>1.17</v>
      </c>
      <c r="M39">
        <v>9.91</v>
      </c>
      <c r="N39" s="135">
        <v>31.83</v>
      </c>
      <c r="O39" s="135">
        <v>31.83</v>
      </c>
      <c r="P39" s="135">
        <v>31.84</v>
      </c>
      <c r="Q39">
        <v>1.22</v>
      </c>
      <c r="R39">
        <v>85.03</v>
      </c>
      <c r="S39">
        <v>1.3</v>
      </c>
      <c r="T39">
        <v>10.77</v>
      </c>
      <c r="U39">
        <v>3.59</v>
      </c>
      <c r="V39">
        <v>3.58</v>
      </c>
      <c r="W39">
        <v>142.25</v>
      </c>
      <c r="X39">
        <v>28.45</v>
      </c>
      <c r="Y39">
        <v>53.05</v>
      </c>
      <c r="Z39">
        <v>30.1</v>
      </c>
      <c r="AA39">
        <v>76</v>
      </c>
      <c r="AB39">
        <v>38</v>
      </c>
      <c r="AC39">
        <v>3.53</v>
      </c>
      <c r="AD39">
        <v>9.3000000000000007</v>
      </c>
      <c r="AE39">
        <v>9.3000000000000007</v>
      </c>
      <c r="AF39">
        <v>2.72</v>
      </c>
    </row>
    <row r="40" spans="1:32">
      <c r="A40" t="s">
        <v>82</v>
      </c>
      <c r="B40" s="75">
        <v>130.32</v>
      </c>
      <c r="C40" s="75">
        <v>77.06</v>
      </c>
      <c r="D40" s="135">
        <f t="shared" si="0"/>
        <v>95.5</v>
      </c>
      <c r="E40" s="75"/>
      <c r="F40" s="78">
        <v>9.9700000000000006</v>
      </c>
      <c r="G40" s="78">
        <v>9.9700000000000006</v>
      </c>
      <c r="H40" s="78">
        <v>10.220000000000001</v>
      </c>
      <c r="I40">
        <v>57.83</v>
      </c>
      <c r="J40">
        <v>270.89999999999998</v>
      </c>
      <c r="K40">
        <v>100.9</v>
      </c>
      <c r="L40">
        <v>1.17</v>
      </c>
      <c r="M40">
        <v>9.59</v>
      </c>
      <c r="N40" s="135">
        <v>31.83</v>
      </c>
      <c r="O40" s="135">
        <v>31.83</v>
      </c>
      <c r="P40" s="135">
        <v>31.84</v>
      </c>
      <c r="Q40">
        <v>1.22</v>
      </c>
      <c r="R40">
        <v>93.92</v>
      </c>
      <c r="S40">
        <v>1.3</v>
      </c>
      <c r="T40">
        <v>8.7100000000000009</v>
      </c>
      <c r="U40">
        <v>2.9</v>
      </c>
      <c r="V40">
        <v>2.91</v>
      </c>
      <c r="W40">
        <v>163.47</v>
      </c>
      <c r="X40">
        <v>32.69</v>
      </c>
      <c r="Y40">
        <v>60.7</v>
      </c>
      <c r="Z40">
        <v>33.32</v>
      </c>
      <c r="AA40">
        <v>85.34</v>
      </c>
      <c r="AB40">
        <v>42.66</v>
      </c>
      <c r="AC40">
        <v>3.31</v>
      </c>
      <c r="AD40">
        <v>8.3800000000000008</v>
      </c>
      <c r="AE40">
        <v>8.3800000000000008</v>
      </c>
      <c r="AF40">
        <v>2.72</v>
      </c>
    </row>
    <row r="41" spans="1:32">
      <c r="A41" t="s">
        <v>83</v>
      </c>
      <c r="B41" s="75">
        <v>130.32</v>
      </c>
      <c r="C41" s="75">
        <v>77.06</v>
      </c>
      <c r="D41" s="135">
        <f t="shared" si="0"/>
        <v>95.5</v>
      </c>
      <c r="E41" s="75"/>
      <c r="F41" s="78">
        <v>11.03</v>
      </c>
      <c r="G41" s="78">
        <v>11.03</v>
      </c>
      <c r="H41" s="78">
        <v>11.3</v>
      </c>
      <c r="I41">
        <v>57.83</v>
      </c>
      <c r="J41">
        <v>270.89999999999998</v>
      </c>
      <c r="K41">
        <v>100.9</v>
      </c>
      <c r="L41">
        <v>1.17</v>
      </c>
      <c r="M41">
        <v>9.26</v>
      </c>
      <c r="N41" s="135">
        <v>31.83</v>
      </c>
      <c r="O41" s="135">
        <v>31.83</v>
      </c>
      <c r="P41" s="135">
        <v>31.84</v>
      </c>
      <c r="Q41">
        <v>1.22</v>
      </c>
      <c r="R41">
        <v>101.75</v>
      </c>
      <c r="S41">
        <v>1.3</v>
      </c>
      <c r="T41">
        <v>10.18</v>
      </c>
      <c r="U41">
        <v>3.39</v>
      </c>
      <c r="V41">
        <v>3.39</v>
      </c>
      <c r="W41">
        <v>183.94</v>
      </c>
      <c r="X41">
        <v>36.79</v>
      </c>
      <c r="Y41">
        <v>68.209999999999994</v>
      </c>
      <c r="Z41">
        <v>36.630000000000003</v>
      </c>
      <c r="AA41">
        <v>88</v>
      </c>
      <c r="AB41">
        <v>44</v>
      </c>
      <c r="AC41">
        <v>3.86</v>
      </c>
      <c r="AD41">
        <v>11.8</v>
      </c>
      <c r="AE41">
        <v>11.8</v>
      </c>
      <c r="AF41">
        <v>2.72</v>
      </c>
    </row>
    <row r="42" spans="1:32">
      <c r="A42" t="s">
        <v>84</v>
      </c>
      <c r="B42" s="75">
        <v>130.32</v>
      </c>
      <c r="C42" s="75">
        <v>77.06</v>
      </c>
      <c r="D42" s="135">
        <f t="shared" si="0"/>
        <v>95.5</v>
      </c>
      <c r="E42" s="75"/>
      <c r="F42" s="78">
        <v>11.97</v>
      </c>
      <c r="G42" s="78">
        <v>11.97</v>
      </c>
      <c r="H42" s="78">
        <v>12.27</v>
      </c>
      <c r="I42">
        <v>57.83</v>
      </c>
      <c r="J42">
        <v>270.89999999999998</v>
      </c>
      <c r="K42">
        <v>100.9</v>
      </c>
      <c r="L42">
        <v>1.17</v>
      </c>
      <c r="M42">
        <v>8.89</v>
      </c>
      <c r="N42" s="135">
        <v>31.83</v>
      </c>
      <c r="O42" s="135">
        <v>31.83</v>
      </c>
      <c r="P42" s="135">
        <v>31.84</v>
      </c>
      <c r="Q42">
        <v>1.22</v>
      </c>
      <c r="R42">
        <v>108.85</v>
      </c>
      <c r="S42">
        <v>1.3</v>
      </c>
      <c r="T42">
        <v>9.18</v>
      </c>
      <c r="U42">
        <v>3.06</v>
      </c>
      <c r="V42">
        <v>3.05</v>
      </c>
      <c r="W42">
        <v>203.13</v>
      </c>
      <c r="X42">
        <v>40.630000000000003</v>
      </c>
      <c r="Y42">
        <v>75.209999999999994</v>
      </c>
      <c r="Z42">
        <v>39.340000000000003</v>
      </c>
      <c r="AA42">
        <v>91.34</v>
      </c>
      <c r="AB42">
        <v>45.66</v>
      </c>
      <c r="AC42">
        <v>3.67</v>
      </c>
      <c r="AD42">
        <v>11.72</v>
      </c>
      <c r="AE42">
        <v>11.72</v>
      </c>
      <c r="AF42">
        <v>2.72</v>
      </c>
    </row>
    <row r="43" spans="1:32">
      <c r="A43" t="s">
        <v>85</v>
      </c>
      <c r="B43" s="75">
        <v>130.32</v>
      </c>
      <c r="C43" s="75">
        <v>77.06</v>
      </c>
      <c r="D43" s="135">
        <f t="shared" si="0"/>
        <v>95.5</v>
      </c>
      <c r="E43" s="75"/>
      <c r="F43" s="78">
        <v>12.78</v>
      </c>
      <c r="G43" s="78">
        <v>12.78</v>
      </c>
      <c r="H43" s="78">
        <v>13.09</v>
      </c>
      <c r="I43">
        <v>57.83</v>
      </c>
      <c r="J43">
        <v>270.89999999999998</v>
      </c>
      <c r="K43">
        <v>100.9</v>
      </c>
      <c r="L43">
        <v>1.17</v>
      </c>
      <c r="M43">
        <v>8.4600000000000009</v>
      </c>
      <c r="N43" s="135">
        <v>31.83</v>
      </c>
      <c r="O43" s="135">
        <v>31.83</v>
      </c>
      <c r="P43" s="135">
        <v>31.84</v>
      </c>
      <c r="Q43">
        <v>1.22</v>
      </c>
      <c r="R43">
        <v>114.48</v>
      </c>
      <c r="S43">
        <v>1.3</v>
      </c>
      <c r="T43">
        <v>8.1199999999999992</v>
      </c>
      <c r="U43">
        <v>2.71</v>
      </c>
      <c r="V43">
        <v>2.71</v>
      </c>
      <c r="W43">
        <v>218.46</v>
      </c>
      <c r="X43">
        <v>43.69</v>
      </c>
      <c r="Y43">
        <v>81.69</v>
      </c>
      <c r="Z43">
        <v>41.55</v>
      </c>
      <c r="AA43">
        <v>93.34</v>
      </c>
      <c r="AB43">
        <v>46.66</v>
      </c>
      <c r="AC43">
        <v>3.53</v>
      </c>
      <c r="AD43">
        <v>10.72</v>
      </c>
      <c r="AE43">
        <v>10.72</v>
      </c>
      <c r="AF43">
        <v>2.72</v>
      </c>
    </row>
    <row r="44" spans="1:32">
      <c r="A44" t="s">
        <v>86</v>
      </c>
      <c r="B44" s="75">
        <v>130.32</v>
      </c>
      <c r="C44" s="75">
        <v>77.06</v>
      </c>
      <c r="D44" s="135">
        <f t="shared" si="0"/>
        <v>95.5</v>
      </c>
      <c r="E44" s="75"/>
      <c r="F44" s="78">
        <v>13.69</v>
      </c>
      <c r="G44" s="78">
        <v>13.69</v>
      </c>
      <c r="H44" s="78">
        <v>14.04</v>
      </c>
      <c r="I44">
        <v>57.83</v>
      </c>
      <c r="J44">
        <v>270.89999999999998</v>
      </c>
      <c r="K44">
        <v>100.9</v>
      </c>
      <c r="L44">
        <v>1.17</v>
      </c>
      <c r="M44">
        <v>8.1300000000000008</v>
      </c>
      <c r="N44" s="135">
        <v>31.83</v>
      </c>
      <c r="O44" s="135">
        <v>31.83</v>
      </c>
      <c r="P44" s="135">
        <v>31.84</v>
      </c>
      <c r="Q44">
        <v>1.22</v>
      </c>
      <c r="R44">
        <v>118.08</v>
      </c>
      <c r="S44">
        <v>1.3</v>
      </c>
      <c r="T44">
        <v>7.3</v>
      </c>
      <c r="U44">
        <v>2.4300000000000002</v>
      </c>
      <c r="V44">
        <v>2.4300000000000002</v>
      </c>
      <c r="W44">
        <v>233.49</v>
      </c>
      <c r="X44">
        <v>46.7</v>
      </c>
      <c r="Y44">
        <v>88.95</v>
      </c>
      <c r="Z44">
        <v>43.25</v>
      </c>
      <c r="AA44">
        <v>98</v>
      </c>
      <c r="AB44">
        <v>49</v>
      </c>
      <c r="AC44">
        <v>3.18</v>
      </c>
      <c r="AD44">
        <v>10.050000000000001</v>
      </c>
      <c r="AE44">
        <v>10.050000000000001</v>
      </c>
      <c r="AF44">
        <v>2.72</v>
      </c>
    </row>
    <row r="45" spans="1:32">
      <c r="A45" t="s">
        <v>87</v>
      </c>
      <c r="B45" s="75">
        <v>130.32</v>
      </c>
      <c r="C45" s="75">
        <v>77.06</v>
      </c>
      <c r="D45" s="135">
        <f t="shared" si="0"/>
        <v>95.5</v>
      </c>
      <c r="E45" s="75"/>
      <c r="F45" s="78">
        <v>14.46</v>
      </c>
      <c r="G45" s="78">
        <v>14.46</v>
      </c>
      <c r="H45" s="78">
        <v>14.81</v>
      </c>
      <c r="I45">
        <v>57.83</v>
      </c>
      <c r="J45">
        <v>270.89999999999998</v>
      </c>
      <c r="K45">
        <v>100.9</v>
      </c>
      <c r="L45">
        <v>1.17</v>
      </c>
      <c r="M45">
        <v>7.87</v>
      </c>
      <c r="N45" s="135">
        <v>31.83</v>
      </c>
      <c r="O45" s="135">
        <v>31.83</v>
      </c>
      <c r="P45" s="135">
        <v>31.84</v>
      </c>
      <c r="Q45">
        <v>1.22</v>
      </c>
      <c r="R45">
        <v>120.28</v>
      </c>
      <c r="S45">
        <v>1.3</v>
      </c>
      <c r="T45">
        <v>25.18</v>
      </c>
      <c r="U45">
        <v>8.39</v>
      </c>
      <c r="V45">
        <v>8.4</v>
      </c>
      <c r="W45">
        <v>243.63</v>
      </c>
      <c r="X45">
        <v>48.73</v>
      </c>
      <c r="Y45">
        <v>94.18</v>
      </c>
      <c r="Z45">
        <v>44.74</v>
      </c>
      <c r="AA45">
        <v>99.34</v>
      </c>
      <c r="AB45">
        <v>49.66</v>
      </c>
      <c r="AC45">
        <v>2.67</v>
      </c>
      <c r="AD45">
        <v>9.3800000000000008</v>
      </c>
      <c r="AE45">
        <v>9.3800000000000008</v>
      </c>
      <c r="AF45">
        <v>2.72</v>
      </c>
    </row>
    <row r="46" spans="1:32">
      <c r="A46" t="s">
        <v>88</v>
      </c>
      <c r="B46" s="75">
        <v>130.32</v>
      </c>
      <c r="C46" s="75">
        <v>77.06</v>
      </c>
      <c r="D46" s="135">
        <f t="shared" si="0"/>
        <v>95.5</v>
      </c>
      <c r="E46" s="75"/>
      <c r="F46" s="78">
        <v>15.07</v>
      </c>
      <c r="G46" s="78">
        <v>15.07</v>
      </c>
      <c r="H46" s="78">
        <v>15.45</v>
      </c>
      <c r="I46">
        <v>57.83</v>
      </c>
      <c r="J46">
        <v>270.89999999999998</v>
      </c>
      <c r="K46">
        <v>100.9</v>
      </c>
      <c r="L46">
        <v>1.17</v>
      </c>
      <c r="M46">
        <v>7.42</v>
      </c>
      <c r="N46" s="135">
        <v>31.83</v>
      </c>
      <c r="O46" s="135">
        <v>31.83</v>
      </c>
      <c r="P46" s="135">
        <v>31.84</v>
      </c>
      <c r="Q46">
        <v>1.22</v>
      </c>
      <c r="R46">
        <v>121.41</v>
      </c>
      <c r="S46">
        <v>1.3</v>
      </c>
      <c r="T46">
        <v>23.62</v>
      </c>
      <c r="U46">
        <v>7.88</v>
      </c>
      <c r="V46">
        <v>7.87</v>
      </c>
      <c r="W46">
        <v>243.63</v>
      </c>
      <c r="X46">
        <v>48.73</v>
      </c>
      <c r="Y46">
        <v>95.89</v>
      </c>
      <c r="Z46">
        <v>46.01</v>
      </c>
      <c r="AA46">
        <v>100</v>
      </c>
      <c r="AB46">
        <v>50</v>
      </c>
      <c r="AC46">
        <v>5.33</v>
      </c>
      <c r="AD46">
        <v>16.91</v>
      </c>
      <c r="AE46">
        <v>16.91</v>
      </c>
      <c r="AF46">
        <v>2.72</v>
      </c>
    </row>
    <row r="47" spans="1:32">
      <c r="A47" t="s">
        <v>89</v>
      </c>
      <c r="B47" s="75">
        <v>130.32</v>
      </c>
      <c r="C47" s="75">
        <v>77.06</v>
      </c>
      <c r="D47" s="135">
        <f t="shared" si="0"/>
        <v>95.5</v>
      </c>
      <c r="E47" s="75"/>
      <c r="F47" s="78">
        <v>15.59</v>
      </c>
      <c r="G47" s="78">
        <v>15.59</v>
      </c>
      <c r="H47" s="78">
        <v>15.99</v>
      </c>
      <c r="I47">
        <v>57.83</v>
      </c>
      <c r="J47">
        <v>270.89999999999998</v>
      </c>
      <c r="K47">
        <v>100.9</v>
      </c>
      <c r="L47">
        <v>1.17</v>
      </c>
      <c r="M47">
        <v>7.47</v>
      </c>
      <c r="N47" s="135">
        <v>31.83</v>
      </c>
      <c r="O47" s="135">
        <v>31.83</v>
      </c>
      <c r="P47" s="135">
        <v>31.84</v>
      </c>
      <c r="Q47">
        <v>1.22</v>
      </c>
      <c r="R47">
        <v>123.13</v>
      </c>
      <c r="S47">
        <v>1.3</v>
      </c>
      <c r="T47">
        <v>22.67</v>
      </c>
      <c r="U47">
        <v>7.56</v>
      </c>
      <c r="V47">
        <v>7.56</v>
      </c>
      <c r="W47">
        <v>243.63</v>
      </c>
      <c r="X47">
        <v>48.73</v>
      </c>
      <c r="Y47">
        <v>96.89</v>
      </c>
      <c r="Z47">
        <v>48.73</v>
      </c>
      <c r="AA47">
        <v>100</v>
      </c>
      <c r="AB47">
        <v>50</v>
      </c>
      <c r="AC47">
        <v>5.05</v>
      </c>
      <c r="AD47">
        <v>16.77</v>
      </c>
      <c r="AE47">
        <v>16.77</v>
      </c>
      <c r="AF47">
        <v>2.72</v>
      </c>
    </row>
    <row r="48" spans="1:32">
      <c r="A48" t="s">
        <v>90</v>
      </c>
      <c r="B48" s="75">
        <v>130.32</v>
      </c>
      <c r="C48" s="75">
        <v>77.06</v>
      </c>
      <c r="D48" s="135">
        <f t="shared" si="0"/>
        <v>95.5</v>
      </c>
      <c r="E48" s="75"/>
      <c r="F48" s="78">
        <v>16.079999999999998</v>
      </c>
      <c r="G48" s="78">
        <v>16.079999999999998</v>
      </c>
      <c r="H48" s="78">
        <v>16.48</v>
      </c>
      <c r="I48">
        <v>57.83</v>
      </c>
      <c r="J48">
        <v>270.89999999999998</v>
      </c>
      <c r="K48">
        <v>100.9</v>
      </c>
      <c r="L48">
        <v>1.17</v>
      </c>
      <c r="M48">
        <v>7.51</v>
      </c>
      <c r="N48" s="135">
        <v>31.83</v>
      </c>
      <c r="O48" s="135">
        <v>31.83</v>
      </c>
      <c r="P48" s="135">
        <v>31.84</v>
      </c>
      <c r="Q48">
        <v>1.22</v>
      </c>
      <c r="R48">
        <v>125.57</v>
      </c>
      <c r="S48">
        <v>1.3</v>
      </c>
      <c r="T48">
        <v>21.32</v>
      </c>
      <c r="U48">
        <v>7.11</v>
      </c>
      <c r="V48">
        <v>7.1</v>
      </c>
      <c r="W48">
        <v>243.63</v>
      </c>
      <c r="X48">
        <v>48.73</v>
      </c>
      <c r="Y48">
        <v>96.93</v>
      </c>
      <c r="Z48">
        <v>49.6</v>
      </c>
      <c r="AA48">
        <v>100</v>
      </c>
      <c r="AB48">
        <v>50</v>
      </c>
      <c r="AC48">
        <v>4.8499999999999996</v>
      </c>
      <c r="AD48">
        <v>16.649999999999999</v>
      </c>
      <c r="AE48">
        <v>16.649999999999999</v>
      </c>
      <c r="AF48">
        <v>2.72</v>
      </c>
    </row>
    <row r="49" spans="1:32">
      <c r="A49" t="s">
        <v>91</v>
      </c>
      <c r="B49" s="75">
        <v>130.32</v>
      </c>
      <c r="C49" s="75">
        <v>77.06</v>
      </c>
      <c r="D49" s="135">
        <f t="shared" si="0"/>
        <v>95.5</v>
      </c>
      <c r="E49" s="75"/>
      <c r="F49" s="78">
        <v>16.48</v>
      </c>
      <c r="G49" s="78">
        <v>16.48</v>
      </c>
      <c r="H49" s="78">
        <v>16.89</v>
      </c>
      <c r="I49">
        <v>57.83</v>
      </c>
      <c r="J49">
        <v>270.89999999999998</v>
      </c>
      <c r="K49">
        <v>100.9</v>
      </c>
      <c r="L49">
        <v>1.17</v>
      </c>
      <c r="M49">
        <v>7.46</v>
      </c>
      <c r="N49" s="135">
        <v>31.83</v>
      </c>
      <c r="O49" s="135">
        <v>31.83</v>
      </c>
      <c r="P49" s="135">
        <v>31.84</v>
      </c>
      <c r="Q49">
        <v>1.22</v>
      </c>
      <c r="R49">
        <v>127.33</v>
      </c>
      <c r="S49">
        <v>1.3</v>
      </c>
      <c r="T49">
        <v>19.07</v>
      </c>
      <c r="U49">
        <v>6.36</v>
      </c>
      <c r="V49">
        <v>6.35</v>
      </c>
      <c r="W49">
        <v>243.63</v>
      </c>
      <c r="X49">
        <v>48.73</v>
      </c>
      <c r="Y49">
        <v>96.81</v>
      </c>
      <c r="Z49">
        <v>50</v>
      </c>
      <c r="AA49">
        <v>99.34</v>
      </c>
      <c r="AB49">
        <v>49.66</v>
      </c>
      <c r="AC49">
        <v>4.68</v>
      </c>
      <c r="AD49">
        <v>16.53</v>
      </c>
      <c r="AE49">
        <v>16.53</v>
      </c>
      <c r="AF49">
        <v>2.72</v>
      </c>
    </row>
    <row r="50" spans="1:32">
      <c r="A50" t="s">
        <v>92</v>
      </c>
      <c r="B50" s="75">
        <v>130.32</v>
      </c>
      <c r="C50" s="75">
        <v>77.06</v>
      </c>
      <c r="D50" s="135">
        <f t="shared" si="0"/>
        <v>95.5</v>
      </c>
      <c r="E50" s="75"/>
      <c r="F50" s="78">
        <v>16.73</v>
      </c>
      <c r="G50" s="78">
        <v>16.73</v>
      </c>
      <c r="H50" s="78">
        <v>17.14</v>
      </c>
      <c r="I50">
        <v>57.83</v>
      </c>
      <c r="J50">
        <v>270.89999999999998</v>
      </c>
      <c r="K50">
        <v>100.9</v>
      </c>
      <c r="L50">
        <v>1.17</v>
      </c>
      <c r="M50">
        <v>7.42</v>
      </c>
      <c r="N50" s="135">
        <v>31.83</v>
      </c>
      <c r="O50" s="135">
        <v>31.83</v>
      </c>
      <c r="P50" s="135">
        <v>31.84</v>
      </c>
      <c r="Q50">
        <v>1.22</v>
      </c>
      <c r="R50">
        <v>128.08000000000001</v>
      </c>
      <c r="S50">
        <v>1.3</v>
      </c>
      <c r="T50">
        <v>17.68</v>
      </c>
      <c r="U50">
        <v>5.89</v>
      </c>
      <c r="V50">
        <v>5.9</v>
      </c>
      <c r="W50">
        <v>243.63</v>
      </c>
      <c r="X50">
        <v>48.73</v>
      </c>
      <c r="Y50">
        <v>97.98</v>
      </c>
      <c r="Z50">
        <v>50</v>
      </c>
      <c r="AA50">
        <v>98.67</v>
      </c>
      <c r="AB50">
        <v>49.33</v>
      </c>
      <c r="AC50">
        <v>9.5500000000000007</v>
      </c>
      <c r="AD50">
        <v>16.239999999999998</v>
      </c>
      <c r="AE50">
        <v>16.239999999999998</v>
      </c>
      <c r="AF50">
        <v>2.72</v>
      </c>
    </row>
    <row r="51" spans="1:32">
      <c r="A51" t="s">
        <v>93</v>
      </c>
      <c r="B51" s="75">
        <v>130.32</v>
      </c>
      <c r="C51" s="75">
        <v>77.06</v>
      </c>
      <c r="D51" s="135">
        <f t="shared" si="0"/>
        <v>95.5</v>
      </c>
      <c r="E51" s="75"/>
      <c r="F51" s="78">
        <v>16.989999999999998</v>
      </c>
      <c r="G51" s="78">
        <v>16.989999999999998</v>
      </c>
      <c r="H51" s="78">
        <v>17.41</v>
      </c>
      <c r="I51">
        <v>33.08</v>
      </c>
      <c r="J51">
        <v>270.89999999999998</v>
      </c>
      <c r="K51">
        <v>100.9</v>
      </c>
      <c r="L51">
        <v>1.17</v>
      </c>
      <c r="M51">
        <v>8.69</v>
      </c>
      <c r="N51" s="135">
        <v>31.83</v>
      </c>
      <c r="O51" s="135">
        <v>31.83</v>
      </c>
      <c r="P51" s="135">
        <v>31.84</v>
      </c>
      <c r="Q51">
        <v>1.3</v>
      </c>
      <c r="R51">
        <v>127.32</v>
      </c>
      <c r="S51">
        <v>1.3</v>
      </c>
      <c r="T51">
        <v>32.35</v>
      </c>
      <c r="U51">
        <v>10.78</v>
      </c>
      <c r="V51">
        <v>10.8</v>
      </c>
      <c r="W51">
        <v>243.63</v>
      </c>
      <c r="X51">
        <v>48.73</v>
      </c>
      <c r="Y51">
        <v>98.45</v>
      </c>
      <c r="Z51">
        <v>50</v>
      </c>
      <c r="AA51">
        <v>98</v>
      </c>
      <c r="AB51">
        <v>49</v>
      </c>
      <c r="AC51">
        <v>9.74</v>
      </c>
      <c r="AD51">
        <v>15.98</v>
      </c>
      <c r="AE51">
        <v>15.98</v>
      </c>
      <c r="AF51">
        <v>2.72</v>
      </c>
    </row>
    <row r="52" spans="1:32">
      <c r="A52" t="s">
        <v>94</v>
      </c>
      <c r="B52" s="75">
        <v>130.32</v>
      </c>
      <c r="C52" s="75">
        <v>77.06</v>
      </c>
      <c r="D52" s="135">
        <f t="shared" si="0"/>
        <v>95.5</v>
      </c>
      <c r="E52" s="75"/>
      <c r="F52" s="78">
        <v>17.09</v>
      </c>
      <c r="G52" s="78">
        <v>17.09</v>
      </c>
      <c r="H52" s="78">
        <v>17.510000000000002</v>
      </c>
      <c r="I52">
        <v>33.08</v>
      </c>
      <c r="J52">
        <v>270.89999999999998</v>
      </c>
      <c r="K52">
        <v>100.9</v>
      </c>
      <c r="L52">
        <v>1.17</v>
      </c>
      <c r="M52">
        <v>7.13</v>
      </c>
      <c r="N52" s="135">
        <v>31.83</v>
      </c>
      <c r="O52" s="135">
        <v>31.83</v>
      </c>
      <c r="P52" s="135">
        <v>31.84</v>
      </c>
      <c r="Q52">
        <v>1.3</v>
      </c>
      <c r="R52">
        <v>124.59</v>
      </c>
      <c r="S52">
        <v>1.3</v>
      </c>
      <c r="T52">
        <v>31.6</v>
      </c>
      <c r="U52">
        <v>10.53</v>
      </c>
      <c r="V52">
        <v>10.54</v>
      </c>
      <c r="W52">
        <v>243.63</v>
      </c>
      <c r="X52">
        <v>48.73</v>
      </c>
      <c r="Y52">
        <v>98.48</v>
      </c>
      <c r="Z52">
        <v>50</v>
      </c>
      <c r="AA52">
        <v>97.34</v>
      </c>
      <c r="AB52">
        <v>48.66</v>
      </c>
      <c r="AC52">
        <v>9.9499999999999993</v>
      </c>
      <c r="AD52">
        <v>15.77</v>
      </c>
      <c r="AE52">
        <v>15.77</v>
      </c>
      <c r="AF52">
        <v>2.72</v>
      </c>
    </row>
    <row r="53" spans="1:32">
      <c r="A53" t="s">
        <v>95</v>
      </c>
      <c r="B53" s="75">
        <v>130.32</v>
      </c>
      <c r="C53" s="75">
        <v>77.06</v>
      </c>
      <c r="D53" s="135">
        <f t="shared" si="0"/>
        <v>95.5</v>
      </c>
      <c r="E53" s="75"/>
      <c r="F53" s="78">
        <v>17.12</v>
      </c>
      <c r="G53" s="78">
        <v>17.12</v>
      </c>
      <c r="H53" s="78">
        <v>17.559999999999999</v>
      </c>
      <c r="I53">
        <v>33.08</v>
      </c>
      <c r="J53">
        <v>270.89999999999998</v>
      </c>
      <c r="K53">
        <v>100.9</v>
      </c>
      <c r="L53">
        <v>1.17</v>
      </c>
      <c r="M53">
        <v>7.1</v>
      </c>
      <c r="N53" s="135">
        <v>31.83</v>
      </c>
      <c r="O53" s="135">
        <v>31.83</v>
      </c>
      <c r="P53" s="135">
        <v>31.84</v>
      </c>
      <c r="Q53">
        <v>1.3</v>
      </c>
      <c r="R53">
        <v>121.36</v>
      </c>
      <c r="S53">
        <v>1.3</v>
      </c>
      <c r="T53">
        <v>31.06</v>
      </c>
      <c r="U53">
        <v>10.35</v>
      </c>
      <c r="V53">
        <v>10.36</v>
      </c>
      <c r="W53">
        <v>243.63</v>
      </c>
      <c r="X53">
        <v>48.73</v>
      </c>
      <c r="Y53">
        <v>98.77</v>
      </c>
      <c r="Z53">
        <v>50</v>
      </c>
      <c r="AA53">
        <v>97.34</v>
      </c>
      <c r="AB53">
        <v>48.66</v>
      </c>
      <c r="AC53">
        <v>10.07</v>
      </c>
      <c r="AD53">
        <v>15.51</v>
      </c>
      <c r="AE53">
        <v>15.51</v>
      </c>
      <c r="AF53">
        <v>2.72</v>
      </c>
    </row>
    <row r="54" spans="1:32">
      <c r="A54" t="s">
        <v>96</v>
      </c>
      <c r="B54" s="75">
        <v>130.32</v>
      </c>
      <c r="C54" s="75">
        <v>77.06</v>
      </c>
      <c r="D54" s="135">
        <f t="shared" si="0"/>
        <v>95.5</v>
      </c>
      <c r="E54" s="75"/>
      <c r="F54" s="78">
        <v>17.14</v>
      </c>
      <c r="G54" s="78">
        <v>17.14</v>
      </c>
      <c r="H54" s="78">
        <v>17.579999999999998</v>
      </c>
      <c r="I54">
        <v>33.08</v>
      </c>
      <c r="J54">
        <v>270.89999999999998</v>
      </c>
      <c r="K54">
        <v>100.9</v>
      </c>
      <c r="L54">
        <v>1.17</v>
      </c>
      <c r="M54">
        <v>7.18</v>
      </c>
      <c r="N54" s="135">
        <v>31.83</v>
      </c>
      <c r="O54" s="135">
        <v>31.83</v>
      </c>
      <c r="P54" s="135">
        <v>31.84</v>
      </c>
      <c r="Q54">
        <v>1.3</v>
      </c>
      <c r="R54">
        <v>118.04</v>
      </c>
      <c r="S54">
        <v>1.3</v>
      </c>
      <c r="T54">
        <v>30.36</v>
      </c>
      <c r="U54">
        <v>10.119999999999999</v>
      </c>
      <c r="V54">
        <v>10.130000000000001</v>
      </c>
      <c r="W54">
        <v>243.63</v>
      </c>
      <c r="X54">
        <v>48.73</v>
      </c>
      <c r="Y54">
        <v>98.77</v>
      </c>
      <c r="Z54">
        <v>50</v>
      </c>
      <c r="AA54">
        <v>97.34</v>
      </c>
      <c r="AB54">
        <v>48.66</v>
      </c>
      <c r="AC54">
        <v>10.18</v>
      </c>
      <c r="AD54">
        <v>14.6</v>
      </c>
      <c r="AE54">
        <v>14.6</v>
      </c>
      <c r="AF54">
        <v>2.72</v>
      </c>
    </row>
    <row r="55" spans="1:32">
      <c r="A55" t="s">
        <v>97</v>
      </c>
      <c r="B55" s="75">
        <v>130.32</v>
      </c>
      <c r="C55" s="75">
        <v>77.06</v>
      </c>
      <c r="D55" s="135">
        <f t="shared" si="0"/>
        <v>95.5</v>
      </c>
      <c r="E55" s="75"/>
      <c r="F55" s="78">
        <v>17.22</v>
      </c>
      <c r="G55" s="78">
        <v>17.22</v>
      </c>
      <c r="H55" s="78">
        <v>17.649999999999999</v>
      </c>
      <c r="I55">
        <v>33.08</v>
      </c>
      <c r="J55">
        <v>270.89999999999998</v>
      </c>
      <c r="K55">
        <v>100.9</v>
      </c>
      <c r="L55">
        <v>1.24</v>
      </c>
      <c r="M55">
        <v>7.32</v>
      </c>
      <c r="N55" s="135">
        <v>31.83</v>
      </c>
      <c r="O55" s="135">
        <v>31.83</v>
      </c>
      <c r="P55" s="135">
        <v>31.84</v>
      </c>
      <c r="Q55">
        <v>1.3</v>
      </c>
      <c r="R55">
        <v>115.53</v>
      </c>
      <c r="S55">
        <v>1.3</v>
      </c>
      <c r="T55">
        <v>29.71</v>
      </c>
      <c r="U55">
        <v>9.9</v>
      </c>
      <c r="V55">
        <v>9.91</v>
      </c>
      <c r="W55">
        <v>243.63</v>
      </c>
      <c r="X55">
        <v>48.73</v>
      </c>
      <c r="Y55">
        <v>98.77</v>
      </c>
      <c r="Z55">
        <v>50</v>
      </c>
      <c r="AA55">
        <v>97.34</v>
      </c>
      <c r="AB55">
        <v>48.66</v>
      </c>
      <c r="AC55">
        <v>10.31</v>
      </c>
      <c r="AD55">
        <v>13.71</v>
      </c>
      <c r="AE55">
        <v>13.71</v>
      </c>
      <c r="AF55">
        <v>2.72</v>
      </c>
    </row>
    <row r="56" spans="1:32">
      <c r="A56" t="s">
        <v>98</v>
      </c>
      <c r="B56" s="75">
        <v>130.32</v>
      </c>
      <c r="C56" s="75">
        <v>77.06</v>
      </c>
      <c r="D56" s="135">
        <f t="shared" si="0"/>
        <v>95.5</v>
      </c>
      <c r="E56" s="75"/>
      <c r="F56" s="78">
        <v>17.04</v>
      </c>
      <c r="G56" s="78">
        <v>17.04</v>
      </c>
      <c r="H56" s="78">
        <v>17.46</v>
      </c>
      <c r="I56">
        <v>33.08</v>
      </c>
      <c r="J56">
        <v>270.89999999999998</v>
      </c>
      <c r="K56">
        <v>100.9</v>
      </c>
      <c r="L56">
        <v>1.24</v>
      </c>
      <c r="M56">
        <v>7.42</v>
      </c>
      <c r="N56" s="135">
        <v>31.83</v>
      </c>
      <c r="O56" s="135">
        <v>31.83</v>
      </c>
      <c r="P56" s="135">
        <v>31.84</v>
      </c>
      <c r="Q56">
        <v>1.3</v>
      </c>
      <c r="R56">
        <v>113.4</v>
      </c>
      <c r="S56">
        <v>1.3</v>
      </c>
      <c r="T56">
        <v>28.73</v>
      </c>
      <c r="U56">
        <v>9.58</v>
      </c>
      <c r="V56">
        <v>9.57</v>
      </c>
      <c r="W56">
        <v>243.63</v>
      </c>
      <c r="X56">
        <v>48.73</v>
      </c>
      <c r="Y56">
        <v>98.77</v>
      </c>
      <c r="Z56">
        <v>50</v>
      </c>
      <c r="AA56">
        <v>98</v>
      </c>
      <c r="AB56">
        <v>49</v>
      </c>
      <c r="AC56">
        <v>10.54</v>
      </c>
      <c r="AD56">
        <v>12.88</v>
      </c>
      <c r="AE56">
        <v>12.88</v>
      </c>
      <c r="AF56">
        <v>2.72</v>
      </c>
    </row>
    <row r="57" spans="1:32">
      <c r="A57" t="s">
        <v>99</v>
      </c>
      <c r="B57" s="75">
        <v>130.32</v>
      </c>
      <c r="C57" s="75">
        <v>77.06</v>
      </c>
      <c r="D57" s="135">
        <f t="shared" si="0"/>
        <v>95.5</v>
      </c>
      <c r="E57" s="75"/>
      <c r="F57" s="78">
        <v>16.82</v>
      </c>
      <c r="G57" s="78">
        <v>16.82</v>
      </c>
      <c r="H57" s="78">
        <v>17.239999999999998</v>
      </c>
      <c r="I57">
        <v>33.08</v>
      </c>
      <c r="J57">
        <v>270.89999999999998</v>
      </c>
      <c r="K57">
        <v>100.9</v>
      </c>
      <c r="L57">
        <v>1.24</v>
      </c>
      <c r="M57">
        <v>7.95</v>
      </c>
      <c r="N57" s="135">
        <v>31.83</v>
      </c>
      <c r="O57" s="135">
        <v>31.83</v>
      </c>
      <c r="P57" s="135">
        <v>31.84</v>
      </c>
      <c r="Q57">
        <v>1.3</v>
      </c>
      <c r="R57">
        <v>109</v>
      </c>
      <c r="S57">
        <v>1.3</v>
      </c>
      <c r="T57">
        <v>28.04</v>
      </c>
      <c r="U57">
        <v>9.35</v>
      </c>
      <c r="V57">
        <v>9.34</v>
      </c>
      <c r="W57">
        <v>243.63</v>
      </c>
      <c r="X57">
        <v>48.73</v>
      </c>
      <c r="Y57">
        <v>98.7</v>
      </c>
      <c r="Z57">
        <v>49.05</v>
      </c>
      <c r="AA57">
        <v>98.67</v>
      </c>
      <c r="AB57">
        <v>49.33</v>
      </c>
      <c r="AC57">
        <v>8.3000000000000007</v>
      </c>
      <c r="AD57">
        <v>11.96</v>
      </c>
      <c r="AE57">
        <v>11.96</v>
      </c>
      <c r="AF57">
        <v>2.72</v>
      </c>
    </row>
    <row r="58" spans="1:32">
      <c r="A58" t="s">
        <v>100</v>
      </c>
      <c r="B58" s="75">
        <v>130.32</v>
      </c>
      <c r="C58" s="75">
        <v>77.06</v>
      </c>
      <c r="D58" s="135">
        <f t="shared" si="0"/>
        <v>95.5</v>
      </c>
      <c r="E58" s="75"/>
      <c r="F58" s="78">
        <v>16.5</v>
      </c>
      <c r="G58" s="78">
        <v>16.5</v>
      </c>
      <c r="H58" s="78">
        <v>16.91</v>
      </c>
      <c r="I58">
        <v>33.08</v>
      </c>
      <c r="J58">
        <v>270.89999999999998</v>
      </c>
      <c r="K58">
        <v>100.9</v>
      </c>
      <c r="L58">
        <v>1.24</v>
      </c>
      <c r="M58">
        <v>8.64</v>
      </c>
      <c r="N58" s="135">
        <v>31.83</v>
      </c>
      <c r="O58" s="135">
        <v>31.83</v>
      </c>
      <c r="P58" s="135">
        <v>31.84</v>
      </c>
      <c r="Q58">
        <v>1.3</v>
      </c>
      <c r="R58">
        <v>106.26</v>
      </c>
      <c r="S58">
        <v>1.3</v>
      </c>
      <c r="T58">
        <v>27.12</v>
      </c>
      <c r="U58">
        <v>9.0399999999999991</v>
      </c>
      <c r="V58">
        <v>9.0399999999999991</v>
      </c>
      <c r="W58">
        <v>243.63</v>
      </c>
      <c r="X58">
        <v>48.73</v>
      </c>
      <c r="Y58">
        <v>98.67</v>
      </c>
      <c r="Z58">
        <v>47.42</v>
      </c>
      <c r="AA58">
        <v>99.34</v>
      </c>
      <c r="AB58">
        <v>49.66</v>
      </c>
      <c r="AC58">
        <v>8.2200000000000006</v>
      </c>
      <c r="AD58">
        <v>19.329999999999998</v>
      </c>
      <c r="AE58">
        <v>19.329999999999998</v>
      </c>
      <c r="AF58">
        <v>2.72</v>
      </c>
    </row>
    <row r="59" spans="1:32">
      <c r="A59" t="s">
        <v>101</v>
      </c>
      <c r="B59" s="75">
        <v>130.32</v>
      </c>
      <c r="C59" s="75">
        <v>77.06</v>
      </c>
      <c r="D59" s="135">
        <f t="shared" si="0"/>
        <v>95.5</v>
      </c>
      <c r="E59" s="75"/>
      <c r="F59" s="78">
        <v>16.12</v>
      </c>
      <c r="G59" s="78">
        <v>16.12</v>
      </c>
      <c r="H59" s="78">
        <v>16.52</v>
      </c>
      <c r="I59">
        <v>33.08</v>
      </c>
      <c r="J59">
        <v>270.89999999999998</v>
      </c>
      <c r="K59">
        <v>100.9</v>
      </c>
      <c r="L59">
        <v>1.24</v>
      </c>
      <c r="M59">
        <v>8.18</v>
      </c>
      <c r="N59" s="135">
        <v>31.83</v>
      </c>
      <c r="O59" s="135">
        <v>31.83</v>
      </c>
      <c r="P59" s="135">
        <v>31.84</v>
      </c>
      <c r="Q59">
        <v>1.3</v>
      </c>
      <c r="R59">
        <v>103.57</v>
      </c>
      <c r="S59">
        <v>1.34</v>
      </c>
      <c r="T59">
        <v>37.619999999999997</v>
      </c>
      <c r="U59">
        <v>12.54</v>
      </c>
      <c r="V59">
        <v>12.55</v>
      </c>
      <c r="W59">
        <v>243.63</v>
      </c>
      <c r="X59">
        <v>48.73</v>
      </c>
      <c r="Y59">
        <v>98.88</v>
      </c>
      <c r="Z59">
        <v>37.880000000000003</v>
      </c>
      <c r="AA59">
        <v>100</v>
      </c>
      <c r="AB59">
        <v>50</v>
      </c>
      <c r="AC59">
        <v>8.3000000000000007</v>
      </c>
      <c r="AD59">
        <v>19.46</v>
      </c>
      <c r="AE59">
        <v>19.46</v>
      </c>
      <c r="AF59">
        <v>2.72</v>
      </c>
    </row>
    <row r="60" spans="1:32">
      <c r="A60" t="s">
        <v>102</v>
      </c>
      <c r="B60" s="75">
        <v>130.32</v>
      </c>
      <c r="C60" s="75">
        <v>77.06</v>
      </c>
      <c r="D60" s="135">
        <f t="shared" si="0"/>
        <v>95.5</v>
      </c>
      <c r="E60" s="75"/>
      <c r="F60" s="78">
        <v>15.68</v>
      </c>
      <c r="G60" s="78">
        <v>15.68</v>
      </c>
      <c r="H60" s="78">
        <v>16.07</v>
      </c>
      <c r="I60">
        <v>33.08</v>
      </c>
      <c r="J60">
        <v>270.89999999999998</v>
      </c>
      <c r="K60">
        <v>100.9</v>
      </c>
      <c r="L60">
        <v>1.24</v>
      </c>
      <c r="M60">
        <v>8.82</v>
      </c>
      <c r="N60" s="135">
        <v>31.83</v>
      </c>
      <c r="O60" s="135">
        <v>31.83</v>
      </c>
      <c r="P60" s="135">
        <v>31.84</v>
      </c>
      <c r="Q60">
        <v>1.3</v>
      </c>
      <c r="R60">
        <v>100.43</v>
      </c>
      <c r="S60">
        <v>1.34</v>
      </c>
      <c r="T60">
        <v>37.840000000000003</v>
      </c>
      <c r="U60">
        <v>12.61</v>
      </c>
      <c r="V60">
        <v>12.62</v>
      </c>
      <c r="W60">
        <v>243.63</v>
      </c>
      <c r="X60">
        <v>48.73</v>
      </c>
      <c r="Y60">
        <v>98.92</v>
      </c>
      <c r="Z60">
        <v>35.26</v>
      </c>
      <c r="AA60">
        <v>99.34</v>
      </c>
      <c r="AB60">
        <v>49.66</v>
      </c>
      <c r="AC60">
        <v>8.36</v>
      </c>
      <c r="AD60">
        <v>19.61</v>
      </c>
      <c r="AE60">
        <v>19.61</v>
      </c>
      <c r="AF60">
        <v>2.72</v>
      </c>
    </row>
    <row r="61" spans="1:32">
      <c r="A61" t="s">
        <v>103</v>
      </c>
      <c r="B61" s="75">
        <v>130.32</v>
      </c>
      <c r="C61" s="75">
        <v>77.06</v>
      </c>
      <c r="D61" s="135">
        <f t="shared" si="0"/>
        <v>95.5</v>
      </c>
      <c r="E61" s="75"/>
      <c r="F61" s="78">
        <v>15.15</v>
      </c>
      <c r="G61" s="78">
        <v>15.15</v>
      </c>
      <c r="H61" s="78">
        <v>15.54</v>
      </c>
      <c r="I61">
        <v>33.08</v>
      </c>
      <c r="J61">
        <v>270.89999999999998</v>
      </c>
      <c r="K61">
        <v>100.9</v>
      </c>
      <c r="L61">
        <v>1.24</v>
      </c>
      <c r="M61">
        <v>9.33</v>
      </c>
      <c r="N61" s="135">
        <v>31.83</v>
      </c>
      <c r="O61" s="135">
        <v>31.83</v>
      </c>
      <c r="P61" s="135">
        <v>31.84</v>
      </c>
      <c r="Q61">
        <v>1.3</v>
      </c>
      <c r="R61">
        <v>95.95</v>
      </c>
      <c r="S61">
        <v>1.34</v>
      </c>
      <c r="T61">
        <v>38.17</v>
      </c>
      <c r="U61">
        <v>12.73</v>
      </c>
      <c r="V61">
        <v>12.72</v>
      </c>
      <c r="W61">
        <v>243.63</v>
      </c>
      <c r="X61">
        <v>48.73</v>
      </c>
      <c r="Y61">
        <v>97.54</v>
      </c>
      <c r="Z61">
        <v>36.299999999999997</v>
      </c>
      <c r="AA61">
        <v>89.34</v>
      </c>
      <c r="AB61">
        <v>44.66</v>
      </c>
      <c r="AC61">
        <v>8.3800000000000008</v>
      </c>
      <c r="AD61">
        <v>19.760000000000002</v>
      </c>
      <c r="AE61">
        <v>19.760000000000002</v>
      </c>
      <c r="AF61">
        <v>2.72</v>
      </c>
    </row>
    <row r="62" spans="1:32">
      <c r="A62" t="s">
        <v>104</v>
      </c>
      <c r="B62" s="75">
        <v>130.32</v>
      </c>
      <c r="C62" s="75">
        <v>77.06</v>
      </c>
      <c r="D62" s="135">
        <f t="shared" si="0"/>
        <v>95.5</v>
      </c>
      <c r="E62" s="75"/>
      <c r="F62" s="78">
        <v>14.58</v>
      </c>
      <c r="G62" s="78">
        <v>14.58</v>
      </c>
      <c r="H62" s="78">
        <v>14.95</v>
      </c>
      <c r="I62">
        <v>33.08</v>
      </c>
      <c r="J62">
        <v>270.89999999999998</v>
      </c>
      <c r="K62">
        <v>100.9</v>
      </c>
      <c r="L62">
        <v>1.24</v>
      </c>
      <c r="M62">
        <v>9.85</v>
      </c>
      <c r="N62" s="135">
        <v>31.83</v>
      </c>
      <c r="O62" s="135">
        <v>31.83</v>
      </c>
      <c r="P62" s="135">
        <v>31.84</v>
      </c>
      <c r="Q62">
        <v>1.3</v>
      </c>
      <c r="R62">
        <v>90.27</v>
      </c>
      <c r="S62">
        <v>1.34</v>
      </c>
      <c r="T62">
        <v>38.49</v>
      </c>
      <c r="U62">
        <v>12.83</v>
      </c>
      <c r="V62">
        <v>12.84</v>
      </c>
      <c r="W62">
        <v>243.63</v>
      </c>
      <c r="X62">
        <v>48.73</v>
      </c>
      <c r="Y62">
        <v>88.9</v>
      </c>
      <c r="Z62">
        <v>36.86</v>
      </c>
      <c r="AA62">
        <v>84</v>
      </c>
      <c r="AB62">
        <v>42</v>
      </c>
      <c r="AC62">
        <v>8.41</v>
      </c>
      <c r="AD62">
        <v>19.89</v>
      </c>
      <c r="AE62">
        <v>19.89</v>
      </c>
      <c r="AF62">
        <v>2.72</v>
      </c>
    </row>
    <row r="63" spans="1:32">
      <c r="A63" t="s">
        <v>105</v>
      </c>
      <c r="B63" s="75">
        <v>130.32</v>
      </c>
      <c r="C63" s="75">
        <v>77.06</v>
      </c>
      <c r="D63" s="135">
        <f t="shared" si="0"/>
        <v>95.5</v>
      </c>
      <c r="E63" s="75"/>
      <c r="F63" s="78">
        <v>13.91</v>
      </c>
      <c r="G63" s="78">
        <v>13.91</v>
      </c>
      <c r="H63" s="78">
        <v>14.27</v>
      </c>
      <c r="I63">
        <v>33.08</v>
      </c>
      <c r="J63">
        <v>270.89999999999998</v>
      </c>
      <c r="K63">
        <v>100.9</v>
      </c>
      <c r="L63">
        <v>1.24</v>
      </c>
      <c r="M63">
        <v>10.31</v>
      </c>
      <c r="N63" s="135">
        <v>31.83</v>
      </c>
      <c r="O63" s="135">
        <v>31.83</v>
      </c>
      <c r="P63" s="135">
        <v>31.84</v>
      </c>
      <c r="Q63">
        <v>1.38</v>
      </c>
      <c r="R63">
        <v>73.31</v>
      </c>
      <c r="S63">
        <v>1.34</v>
      </c>
      <c r="T63">
        <v>38.67</v>
      </c>
      <c r="U63">
        <v>12.89</v>
      </c>
      <c r="V63">
        <v>12.9</v>
      </c>
      <c r="W63">
        <v>236.93</v>
      </c>
      <c r="X63">
        <v>47.38</v>
      </c>
      <c r="Y63">
        <v>87.58</v>
      </c>
      <c r="Z63">
        <v>36.549999999999997</v>
      </c>
      <c r="AA63">
        <v>80.67</v>
      </c>
      <c r="AB63">
        <v>40.33</v>
      </c>
      <c r="AC63">
        <v>8.44</v>
      </c>
      <c r="AD63">
        <v>20.170000000000002</v>
      </c>
      <c r="AE63">
        <v>20.170000000000002</v>
      </c>
      <c r="AF63">
        <v>2.72</v>
      </c>
    </row>
    <row r="64" spans="1:32">
      <c r="A64" t="s">
        <v>106</v>
      </c>
      <c r="B64" s="75">
        <v>130.32</v>
      </c>
      <c r="C64" s="75">
        <v>77.06</v>
      </c>
      <c r="D64" s="135">
        <f t="shared" si="0"/>
        <v>95.5</v>
      </c>
      <c r="E64" s="75"/>
      <c r="F64" s="78">
        <v>13.22</v>
      </c>
      <c r="G64" s="78">
        <v>13.22</v>
      </c>
      <c r="H64" s="78">
        <v>13.55</v>
      </c>
      <c r="I64">
        <v>33.08</v>
      </c>
      <c r="J64">
        <v>270.89999999999998</v>
      </c>
      <c r="K64">
        <v>100.9</v>
      </c>
      <c r="L64">
        <v>1.32</v>
      </c>
      <c r="M64">
        <v>10.9</v>
      </c>
      <c r="N64" s="135">
        <v>31.83</v>
      </c>
      <c r="O64" s="135">
        <v>31.83</v>
      </c>
      <c r="P64" s="135">
        <v>31.84</v>
      </c>
      <c r="Q64">
        <v>1.38</v>
      </c>
      <c r="R64">
        <v>65.98</v>
      </c>
      <c r="S64">
        <v>1.34</v>
      </c>
      <c r="T64">
        <v>26.48</v>
      </c>
      <c r="U64">
        <v>8.83</v>
      </c>
      <c r="V64">
        <v>8.82</v>
      </c>
      <c r="W64">
        <v>205.68</v>
      </c>
      <c r="X64">
        <v>41.14</v>
      </c>
      <c r="Y64">
        <v>81.760000000000005</v>
      </c>
      <c r="Z64">
        <v>35.78</v>
      </c>
      <c r="AA64">
        <v>75.34</v>
      </c>
      <c r="AB64">
        <v>37.659999999999997</v>
      </c>
      <c r="AC64">
        <v>8.5</v>
      </c>
      <c r="AD64">
        <v>20.66</v>
      </c>
      <c r="AE64">
        <v>20.66</v>
      </c>
      <c r="AF64">
        <v>2.72</v>
      </c>
    </row>
    <row r="65" spans="1:32">
      <c r="A65" t="s">
        <v>107</v>
      </c>
      <c r="B65" s="75">
        <v>130.32</v>
      </c>
      <c r="C65" s="75">
        <v>77.06</v>
      </c>
      <c r="D65" s="135">
        <f t="shared" si="0"/>
        <v>95.5</v>
      </c>
      <c r="E65" s="75"/>
      <c r="F65" s="78">
        <v>12.54</v>
      </c>
      <c r="G65" s="78">
        <v>12.54</v>
      </c>
      <c r="H65" s="78">
        <v>12.85</v>
      </c>
      <c r="I65">
        <v>33.08</v>
      </c>
      <c r="J65">
        <v>270.89999999999998</v>
      </c>
      <c r="K65">
        <v>100.9</v>
      </c>
      <c r="L65">
        <v>1.32</v>
      </c>
      <c r="M65">
        <v>14.07</v>
      </c>
      <c r="N65" s="135">
        <v>31.83</v>
      </c>
      <c r="O65" s="135">
        <v>31.83</v>
      </c>
      <c r="P65" s="135">
        <v>31.84</v>
      </c>
      <c r="Q65">
        <v>1.38</v>
      </c>
      <c r="R65">
        <v>58.05</v>
      </c>
      <c r="S65">
        <v>1.34</v>
      </c>
      <c r="T65">
        <v>27.09</v>
      </c>
      <c r="U65">
        <v>9.0299999999999994</v>
      </c>
      <c r="V65">
        <v>9.0299999999999994</v>
      </c>
      <c r="W65">
        <v>192.74</v>
      </c>
      <c r="X65">
        <v>38.549999999999997</v>
      </c>
      <c r="Y65">
        <v>74.92</v>
      </c>
      <c r="Z65">
        <v>28.75</v>
      </c>
      <c r="AA65">
        <v>71.34</v>
      </c>
      <c r="AB65">
        <v>35.659999999999997</v>
      </c>
      <c r="AC65">
        <v>7.06</v>
      </c>
      <c r="AD65">
        <v>27.84</v>
      </c>
      <c r="AE65">
        <v>27.84</v>
      </c>
      <c r="AF65">
        <v>2.72</v>
      </c>
    </row>
    <row r="66" spans="1:32">
      <c r="A66" t="s">
        <v>108</v>
      </c>
      <c r="B66" s="75">
        <v>130.32</v>
      </c>
      <c r="C66" s="75">
        <v>77.06</v>
      </c>
      <c r="D66" s="135">
        <f t="shared" si="0"/>
        <v>95.5</v>
      </c>
      <c r="E66" s="75"/>
      <c r="F66" s="78">
        <v>7.74</v>
      </c>
      <c r="G66" s="78">
        <v>7.74</v>
      </c>
      <c r="H66" s="78">
        <v>7.94</v>
      </c>
      <c r="I66">
        <v>33.08</v>
      </c>
      <c r="J66">
        <v>270.89999999999998</v>
      </c>
      <c r="K66">
        <v>100.9</v>
      </c>
      <c r="L66">
        <v>1.32</v>
      </c>
      <c r="M66">
        <v>14.42</v>
      </c>
      <c r="N66" s="135">
        <v>31.83</v>
      </c>
      <c r="O66" s="135">
        <v>31.83</v>
      </c>
      <c r="P66" s="135">
        <v>31.84</v>
      </c>
      <c r="Q66">
        <v>1.38</v>
      </c>
      <c r="R66">
        <v>50.02</v>
      </c>
      <c r="S66">
        <v>1.34</v>
      </c>
      <c r="T66">
        <v>27.74</v>
      </c>
      <c r="U66">
        <v>9.25</v>
      </c>
      <c r="V66">
        <v>9.24</v>
      </c>
      <c r="W66">
        <v>177.93</v>
      </c>
      <c r="X66">
        <v>35.590000000000003</v>
      </c>
      <c r="Y66">
        <v>41.09</v>
      </c>
      <c r="Z66">
        <v>26.41</v>
      </c>
      <c r="AA66">
        <v>69.34</v>
      </c>
      <c r="AB66">
        <v>34.659999999999997</v>
      </c>
      <c r="AC66">
        <v>6.99</v>
      </c>
      <c r="AD66">
        <v>27.81</v>
      </c>
      <c r="AE66">
        <v>27.81</v>
      </c>
      <c r="AF66">
        <v>2.72</v>
      </c>
    </row>
    <row r="67" spans="1:32">
      <c r="A67" t="s">
        <v>109</v>
      </c>
      <c r="B67" s="75">
        <v>130.32</v>
      </c>
      <c r="C67" s="75">
        <v>77.06</v>
      </c>
      <c r="D67" s="135">
        <f t="shared" si="0"/>
        <v>95.5</v>
      </c>
      <c r="E67" s="75"/>
      <c r="F67" s="78">
        <v>6.86</v>
      </c>
      <c r="G67" s="78">
        <v>6.86</v>
      </c>
      <c r="H67" s="78">
        <v>7.03</v>
      </c>
      <c r="I67">
        <v>33.08</v>
      </c>
      <c r="J67">
        <v>270.89999999999998</v>
      </c>
      <c r="K67">
        <v>100.9</v>
      </c>
      <c r="L67">
        <v>1.0900000000000001</v>
      </c>
      <c r="M67">
        <v>14.96</v>
      </c>
      <c r="N67" s="135">
        <v>31.83</v>
      </c>
      <c r="O67" s="135">
        <v>31.83</v>
      </c>
      <c r="P67" s="135">
        <v>31.84</v>
      </c>
      <c r="Q67">
        <v>1.38</v>
      </c>
      <c r="R67">
        <v>42.52</v>
      </c>
      <c r="S67">
        <v>1.34</v>
      </c>
      <c r="T67">
        <v>28.69</v>
      </c>
      <c r="U67">
        <v>9.56</v>
      </c>
      <c r="V67">
        <v>9.56</v>
      </c>
      <c r="W67">
        <v>162.61000000000001</v>
      </c>
      <c r="X67">
        <v>32.520000000000003</v>
      </c>
      <c r="Y67">
        <v>37.299999999999997</v>
      </c>
      <c r="Z67">
        <v>24.34</v>
      </c>
      <c r="AA67">
        <v>67.34</v>
      </c>
      <c r="AB67">
        <v>33.659999999999997</v>
      </c>
      <c r="AC67">
        <v>7.03</v>
      </c>
      <c r="AD67">
        <v>27.91</v>
      </c>
      <c r="AE67">
        <v>27.91</v>
      </c>
      <c r="AF67">
        <v>2.72</v>
      </c>
    </row>
    <row r="68" spans="1:32">
      <c r="A68" t="s">
        <v>110</v>
      </c>
      <c r="B68" s="75">
        <v>130.32</v>
      </c>
      <c r="C68" s="75">
        <v>77.06</v>
      </c>
      <c r="D68" s="135">
        <f t="shared" ref="D68:D98" si="1">N68+O68+P68</f>
        <v>95.5</v>
      </c>
      <c r="E68" s="75"/>
      <c r="F68" s="78">
        <v>5.08</v>
      </c>
      <c r="G68" s="78">
        <v>5.08</v>
      </c>
      <c r="H68" s="78">
        <v>5.21</v>
      </c>
      <c r="I68">
        <v>33.08</v>
      </c>
      <c r="J68">
        <v>270.89999999999998</v>
      </c>
      <c r="K68">
        <v>100.9</v>
      </c>
      <c r="L68">
        <v>1.0900000000000001</v>
      </c>
      <c r="M68">
        <v>15.59</v>
      </c>
      <c r="N68" s="135">
        <v>31.83</v>
      </c>
      <c r="O68" s="135">
        <v>31.83</v>
      </c>
      <c r="P68" s="135">
        <v>31.84</v>
      </c>
      <c r="Q68">
        <v>1.38</v>
      </c>
      <c r="R68">
        <v>35.5</v>
      </c>
      <c r="S68">
        <v>1.34</v>
      </c>
      <c r="T68">
        <v>29.52</v>
      </c>
      <c r="U68">
        <v>9.84</v>
      </c>
      <c r="V68">
        <v>9.85</v>
      </c>
      <c r="W68">
        <v>108.54</v>
      </c>
      <c r="X68">
        <v>21.71</v>
      </c>
      <c r="Y68">
        <v>34.049999999999997</v>
      </c>
      <c r="Z68">
        <v>22.18</v>
      </c>
      <c r="AA68">
        <v>59.34</v>
      </c>
      <c r="AB68">
        <v>29.66</v>
      </c>
      <c r="AC68">
        <v>7.19</v>
      </c>
      <c r="AD68">
        <v>28.05</v>
      </c>
      <c r="AE68">
        <v>28.05</v>
      </c>
      <c r="AF68">
        <v>2.72</v>
      </c>
    </row>
    <row r="69" spans="1:32">
      <c r="A69" t="s">
        <v>111</v>
      </c>
      <c r="B69" s="75">
        <v>130.32</v>
      </c>
      <c r="C69" s="75">
        <v>77.06</v>
      </c>
      <c r="D69" s="135">
        <f t="shared" si="1"/>
        <v>95.5</v>
      </c>
      <c r="E69" s="75"/>
      <c r="F69" s="78">
        <v>4.25</v>
      </c>
      <c r="G69" s="78">
        <v>4.25</v>
      </c>
      <c r="H69" s="78">
        <v>4.3600000000000003</v>
      </c>
      <c r="I69">
        <v>33.08</v>
      </c>
      <c r="J69">
        <v>270.89999999999998</v>
      </c>
      <c r="K69">
        <v>100.9</v>
      </c>
      <c r="L69">
        <v>1.0900000000000001</v>
      </c>
      <c r="M69">
        <v>23.24</v>
      </c>
      <c r="N69" s="135">
        <v>31.83</v>
      </c>
      <c r="O69" s="135">
        <v>31.83</v>
      </c>
      <c r="P69" s="135">
        <v>31.84</v>
      </c>
      <c r="Q69">
        <v>1.38</v>
      </c>
      <c r="R69">
        <v>28.1</v>
      </c>
      <c r="S69">
        <v>1.34</v>
      </c>
      <c r="T69">
        <v>30.6</v>
      </c>
      <c r="U69">
        <v>10.199999999999999</v>
      </c>
      <c r="V69">
        <v>10.210000000000001</v>
      </c>
      <c r="W69">
        <v>100.21</v>
      </c>
      <c r="X69">
        <v>20.04</v>
      </c>
      <c r="Y69">
        <v>31.11</v>
      </c>
      <c r="Z69">
        <v>20.22</v>
      </c>
      <c r="AA69">
        <v>53.34</v>
      </c>
      <c r="AB69">
        <v>26.66</v>
      </c>
      <c r="AC69">
        <v>7.43</v>
      </c>
      <c r="AD69">
        <v>28.19</v>
      </c>
      <c r="AE69">
        <v>28.19</v>
      </c>
      <c r="AF69">
        <v>2.72</v>
      </c>
    </row>
    <row r="70" spans="1:32">
      <c r="A70" t="s">
        <v>112</v>
      </c>
      <c r="B70" s="75">
        <v>130.32</v>
      </c>
      <c r="C70" s="75">
        <v>77.06</v>
      </c>
      <c r="D70" s="135">
        <f t="shared" si="1"/>
        <v>89.86</v>
      </c>
      <c r="E70" s="75"/>
      <c r="F70" s="78">
        <v>3.55</v>
      </c>
      <c r="G70" s="78">
        <v>3.55</v>
      </c>
      <c r="H70" s="78">
        <v>3.64</v>
      </c>
      <c r="I70">
        <v>33.08</v>
      </c>
      <c r="J70">
        <v>270.89999999999998</v>
      </c>
      <c r="K70">
        <v>100.9</v>
      </c>
      <c r="L70">
        <v>1.0900000000000001</v>
      </c>
      <c r="M70">
        <v>23.7</v>
      </c>
      <c r="N70" s="135">
        <v>33</v>
      </c>
      <c r="O70" s="135">
        <v>33</v>
      </c>
      <c r="P70" s="135">
        <v>23.86</v>
      </c>
      <c r="Q70">
        <v>1.38</v>
      </c>
      <c r="R70">
        <v>21.76</v>
      </c>
      <c r="S70">
        <v>1.34</v>
      </c>
      <c r="T70">
        <v>32.22</v>
      </c>
      <c r="U70">
        <v>10.74</v>
      </c>
      <c r="V70">
        <v>10.74</v>
      </c>
      <c r="W70">
        <v>83.54</v>
      </c>
      <c r="X70">
        <v>16.71</v>
      </c>
      <c r="Y70">
        <v>27.69</v>
      </c>
      <c r="Z70">
        <v>17.11</v>
      </c>
      <c r="AA70">
        <v>46.67</v>
      </c>
      <c r="AB70">
        <v>23.33</v>
      </c>
      <c r="AC70">
        <v>7.71</v>
      </c>
      <c r="AD70">
        <v>28.32</v>
      </c>
      <c r="AE70">
        <v>28.32</v>
      </c>
      <c r="AF70">
        <v>2.72</v>
      </c>
    </row>
    <row r="71" spans="1:32">
      <c r="A71" t="s">
        <v>113</v>
      </c>
      <c r="B71" s="75">
        <v>130.32</v>
      </c>
      <c r="C71" s="75">
        <v>77.06</v>
      </c>
      <c r="D71" s="135">
        <f t="shared" si="1"/>
        <v>67.989999999999995</v>
      </c>
      <c r="E71" s="75"/>
      <c r="F71" s="78">
        <v>2.82</v>
      </c>
      <c r="G71" s="78">
        <v>2.82</v>
      </c>
      <c r="H71" s="78">
        <v>2.9</v>
      </c>
      <c r="I71">
        <v>33.08</v>
      </c>
      <c r="J71">
        <v>270.89999999999998</v>
      </c>
      <c r="K71">
        <v>100.9</v>
      </c>
      <c r="L71">
        <v>1.2</v>
      </c>
      <c r="M71">
        <v>24.16</v>
      </c>
      <c r="N71" s="135">
        <v>22.32</v>
      </c>
      <c r="O71" s="135">
        <v>33</v>
      </c>
      <c r="P71" s="135">
        <v>12.67</v>
      </c>
      <c r="Q71">
        <v>1.38</v>
      </c>
      <c r="R71">
        <v>15.95</v>
      </c>
      <c r="S71">
        <v>1.39</v>
      </c>
      <c r="T71">
        <v>25.97</v>
      </c>
      <c r="U71">
        <v>8.65</v>
      </c>
      <c r="V71">
        <v>8.66</v>
      </c>
      <c r="W71">
        <v>71.040000000000006</v>
      </c>
      <c r="X71">
        <v>14.21</v>
      </c>
      <c r="Y71">
        <v>23.2</v>
      </c>
      <c r="Z71">
        <v>14.58</v>
      </c>
      <c r="AA71">
        <v>24</v>
      </c>
      <c r="AB71">
        <v>12</v>
      </c>
      <c r="AC71">
        <v>6.75</v>
      </c>
      <c r="AD71">
        <v>25.68</v>
      </c>
      <c r="AE71">
        <v>25.68</v>
      </c>
      <c r="AF71">
        <v>2.72</v>
      </c>
    </row>
    <row r="72" spans="1:32">
      <c r="A72" t="s">
        <v>114</v>
      </c>
      <c r="B72" s="75">
        <v>130.32</v>
      </c>
      <c r="C72" s="75">
        <v>77.06</v>
      </c>
      <c r="D72" s="135">
        <f t="shared" si="1"/>
        <v>37.82</v>
      </c>
      <c r="E72" s="75"/>
      <c r="F72" s="78">
        <v>2</v>
      </c>
      <c r="G72" s="78">
        <v>2</v>
      </c>
      <c r="H72" s="78">
        <v>2.06</v>
      </c>
      <c r="I72">
        <v>33.08</v>
      </c>
      <c r="J72">
        <v>270.89999999999998</v>
      </c>
      <c r="K72">
        <v>100.9</v>
      </c>
      <c r="L72">
        <v>1.2</v>
      </c>
      <c r="M72">
        <v>24.52</v>
      </c>
      <c r="N72" s="135">
        <v>10.32</v>
      </c>
      <c r="O72" s="135">
        <v>22.6</v>
      </c>
      <c r="P72" s="135">
        <v>4.9000000000000004</v>
      </c>
      <c r="Q72">
        <v>1.38</v>
      </c>
      <c r="R72">
        <v>10.73</v>
      </c>
      <c r="S72">
        <v>1.39</v>
      </c>
      <c r="T72">
        <v>26.07</v>
      </c>
      <c r="U72">
        <v>8.69</v>
      </c>
      <c r="V72">
        <v>8.69</v>
      </c>
      <c r="W72">
        <v>58.54</v>
      </c>
      <c r="X72">
        <v>11.71</v>
      </c>
      <c r="Y72">
        <v>18.73</v>
      </c>
      <c r="Z72">
        <v>11.97</v>
      </c>
      <c r="AA72">
        <v>22.67</v>
      </c>
      <c r="AB72">
        <v>11.33</v>
      </c>
      <c r="AC72">
        <v>6.96</v>
      </c>
      <c r="AD72">
        <v>25.68</v>
      </c>
      <c r="AE72">
        <v>25.68</v>
      </c>
      <c r="AF72">
        <v>2.72</v>
      </c>
    </row>
    <row r="73" spans="1:32">
      <c r="A73" t="s">
        <v>115</v>
      </c>
      <c r="B73" s="75">
        <v>130.32</v>
      </c>
      <c r="C73" s="75">
        <v>77.06</v>
      </c>
      <c r="D73" s="135">
        <f t="shared" si="1"/>
        <v>14.77</v>
      </c>
      <c r="E73" s="75"/>
      <c r="F73" s="78">
        <v>1.23</v>
      </c>
      <c r="G73" s="78">
        <v>1.23</v>
      </c>
      <c r="H73" s="78">
        <v>1.27</v>
      </c>
      <c r="I73">
        <v>33.08</v>
      </c>
      <c r="J73">
        <v>270.89999999999998</v>
      </c>
      <c r="K73">
        <v>100.9</v>
      </c>
      <c r="L73">
        <v>1.2</v>
      </c>
      <c r="M73">
        <v>24.86</v>
      </c>
      <c r="N73" s="135">
        <v>3.21</v>
      </c>
      <c r="O73" s="135">
        <v>10.95</v>
      </c>
      <c r="P73" s="135">
        <v>0.61</v>
      </c>
      <c r="Q73">
        <v>1.38</v>
      </c>
      <c r="R73">
        <v>6.28</v>
      </c>
      <c r="S73">
        <v>1.39</v>
      </c>
      <c r="T73">
        <v>26.07</v>
      </c>
      <c r="U73">
        <v>8.69</v>
      </c>
      <c r="V73">
        <v>8.69</v>
      </c>
      <c r="W73">
        <v>46.04</v>
      </c>
      <c r="X73">
        <v>9.2100000000000009</v>
      </c>
      <c r="Y73">
        <v>14.94</v>
      </c>
      <c r="Z73">
        <v>9.41</v>
      </c>
      <c r="AA73">
        <v>13.33</v>
      </c>
      <c r="AB73">
        <v>6.67</v>
      </c>
      <c r="AC73">
        <v>7.08</v>
      </c>
      <c r="AD73">
        <v>25.44</v>
      </c>
      <c r="AE73">
        <v>25.44</v>
      </c>
      <c r="AF73">
        <v>2.72</v>
      </c>
    </row>
    <row r="74" spans="1:32">
      <c r="A74" t="s">
        <v>116</v>
      </c>
      <c r="B74" s="75">
        <v>130.32</v>
      </c>
      <c r="C74" s="75">
        <v>77.06</v>
      </c>
      <c r="D74" s="135">
        <f t="shared" si="1"/>
        <v>4.7</v>
      </c>
      <c r="E74" s="75"/>
      <c r="F74" s="78">
        <v>0.6</v>
      </c>
      <c r="G74" s="78">
        <v>0.6</v>
      </c>
      <c r="H74" s="78">
        <v>0.62</v>
      </c>
      <c r="I74">
        <v>33.08</v>
      </c>
      <c r="J74">
        <v>270.89999999999998</v>
      </c>
      <c r="K74">
        <v>100.9</v>
      </c>
      <c r="L74">
        <v>1.2</v>
      </c>
      <c r="M74">
        <v>25.1</v>
      </c>
      <c r="N74" s="135">
        <v>1.31</v>
      </c>
      <c r="O74" s="135">
        <v>3.39</v>
      </c>
      <c r="P74" s="135">
        <v>0</v>
      </c>
      <c r="Q74">
        <v>1.38</v>
      </c>
      <c r="R74">
        <v>2.99</v>
      </c>
      <c r="S74">
        <v>1.39</v>
      </c>
      <c r="T74">
        <v>26.01</v>
      </c>
      <c r="U74">
        <v>8.67</v>
      </c>
      <c r="V74">
        <v>8.67</v>
      </c>
      <c r="W74">
        <v>33.979999999999997</v>
      </c>
      <c r="X74">
        <v>6.8</v>
      </c>
      <c r="Y74">
        <v>12.25</v>
      </c>
      <c r="Z74">
        <v>6.61</v>
      </c>
      <c r="AA74">
        <v>10</v>
      </c>
      <c r="AB74">
        <v>5</v>
      </c>
      <c r="AC74">
        <v>7.23</v>
      </c>
      <c r="AD74">
        <v>25.03</v>
      </c>
      <c r="AE74">
        <v>25.03</v>
      </c>
      <c r="AF74">
        <v>2.72</v>
      </c>
    </row>
    <row r="75" spans="1:32">
      <c r="A75" t="s">
        <v>117</v>
      </c>
      <c r="B75" s="75">
        <v>130.32</v>
      </c>
      <c r="C75" s="75">
        <v>77.06</v>
      </c>
      <c r="D75" s="135">
        <f t="shared" si="1"/>
        <v>0</v>
      </c>
      <c r="E75" s="75"/>
      <c r="F75" s="78">
        <v>0.24</v>
      </c>
      <c r="G75" s="78">
        <v>0.24</v>
      </c>
      <c r="H75" s="78">
        <v>0.25</v>
      </c>
      <c r="I75">
        <v>33.08</v>
      </c>
      <c r="J75">
        <v>270.89999999999998</v>
      </c>
      <c r="K75">
        <v>100.9</v>
      </c>
      <c r="L75">
        <v>1.2</v>
      </c>
      <c r="M75">
        <v>19.68</v>
      </c>
      <c r="N75" s="135">
        <v>0</v>
      </c>
      <c r="O75" s="135">
        <v>0</v>
      </c>
      <c r="P75" s="135">
        <v>0</v>
      </c>
      <c r="Q75">
        <v>1.38</v>
      </c>
      <c r="R75">
        <v>1.1499999999999999</v>
      </c>
      <c r="S75">
        <v>1.39</v>
      </c>
      <c r="T75">
        <v>25.88</v>
      </c>
      <c r="U75">
        <v>8.6199999999999992</v>
      </c>
      <c r="V75">
        <v>8.6300000000000008</v>
      </c>
      <c r="W75">
        <v>21.24</v>
      </c>
      <c r="X75">
        <v>4.25</v>
      </c>
      <c r="Y75">
        <v>5</v>
      </c>
      <c r="Z75">
        <v>4.07</v>
      </c>
      <c r="AA75">
        <v>6.67</v>
      </c>
      <c r="AB75">
        <v>3.33</v>
      </c>
      <c r="AC75">
        <v>5.18</v>
      </c>
      <c r="AD75">
        <v>17.440000000000001</v>
      </c>
      <c r="AE75">
        <v>17.440000000000001</v>
      </c>
      <c r="AF75">
        <v>2.72</v>
      </c>
    </row>
    <row r="76" spans="1:32">
      <c r="A76" t="s">
        <v>118</v>
      </c>
      <c r="B76" s="75">
        <v>130.32</v>
      </c>
      <c r="C76" s="75">
        <v>77.06</v>
      </c>
      <c r="D76" s="135">
        <f t="shared" si="1"/>
        <v>0</v>
      </c>
      <c r="E76" s="75"/>
      <c r="F76" s="78">
        <v>0.36</v>
      </c>
      <c r="G76" s="78">
        <v>0.36</v>
      </c>
      <c r="H76" s="78">
        <v>0.37</v>
      </c>
      <c r="I76">
        <v>33.08</v>
      </c>
      <c r="J76">
        <v>270.89999999999998</v>
      </c>
      <c r="K76">
        <v>100.9</v>
      </c>
      <c r="L76">
        <v>1.2</v>
      </c>
      <c r="M76">
        <v>19.809999999999999</v>
      </c>
      <c r="N76" s="135">
        <v>0</v>
      </c>
      <c r="O76" s="135">
        <v>0</v>
      </c>
      <c r="P76" s="135">
        <v>0</v>
      </c>
      <c r="Q76">
        <v>1.38</v>
      </c>
      <c r="R76">
        <v>0.24</v>
      </c>
      <c r="S76">
        <v>1.39</v>
      </c>
      <c r="T76">
        <v>25.71</v>
      </c>
      <c r="U76">
        <v>8.57</v>
      </c>
      <c r="V76">
        <v>8.57</v>
      </c>
      <c r="W76">
        <v>9.5</v>
      </c>
      <c r="X76">
        <v>1.9</v>
      </c>
      <c r="Y76">
        <v>1.67</v>
      </c>
      <c r="Z76">
        <v>1.67</v>
      </c>
      <c r="AA76">
        <v>0</v>
      </c>
      <c r="AB76">
        <v>0</v>
      </c>
      <c r="AC76">
        <v>5.31</v>
      </c>
      <c r="AD76">
        <v>18.09</v>
      </c>
      <c r="AE76">
        <v>18.09</v>
      </c>
      <c r="AF76">
        <v>2.72</v>
      </c>
    </row>
    <row r="77" spans="1:32">
      <c r="A77" t="s">
        <v>119</v>
      </c>
      <c r="B77" s="75">
        <v>130.32</v>
      </c>
      <c r="C77" s="75">
        <v>77.06</v>
      </c>
      <c r="D77" s="135">
        <f t="shared" si="1"/>
        <v>0</v>
      </c>
      <c r="E77" s="75"/>
      <c r="F77" s="78">
        <v>0.01</v>
      </c>
      <c r="G77" s="78">
        <v>0.01</v>
      </c>
      <c r="H77" s="78">
        <v>0.01</v>
      </c>
      <c r="I77">
        <v>33.08</v>
      </c>
      <c r="J77">
        <v>270.89999999999998</v>
      </c>
      <c r="K77">
        <v>100.9</v>
      </c>
      <c r="L77">
        <v>1.2</v>
      </c>
      <c r="M77">
        <v>20.02</v>
      </c>
      <c r="N77" s="135">
        <v>0</v>
      </c>
      <c r="O77" s="135">
        <v>0</v>
      </c>
      <c r="P77" s="135">
        <v>0</v>
      </c>
      <c r="Q77">
        <v>1.38</v>
      </c>
      <c r="R77">
        <v>0</v>
      </c>
      <c r="S77">
        <v>1.39</v>
      </c>
      <c r="T77">
        <v>26.67</v>
      </c>
      <c r="U77">
        <v>8.89</v>
      </c>
      <c r="V77">
        <v>8.9</v>
      </c>
      <c r="W77">
        <v>2.4300000000000002</v>
      </c>
      <c r="X77">
        <v>0.48</v>
      </c>
      <c r="Y77">
        <v>0</v>
      </c>
      <c r="Z77">
        <v>0.06</v>
      </c>
      <c r="AA77">
        <v>0</v>
      </c>
      <c r="AB77">
        <v>0</v>
      </c>
      <c r="AC77">
        <v>5.41</v>
      </c>
      <c r="AD77">
        <v>19.09</v>
      </c>
      <c r="AE77">
        <v>19.09</v>
      </c>
      <c r="AF77">
        <v>2.72</v>
      </c>
    </row>
    <row r="78" spans="1:32">
      <c r="A78" t="s">
        <v>120</v>
      </c>
      <c r="B78" s="75">
        <v>130.32</v>
      </c>
      <c r="C78" s="75">
        <v>77.06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33.08</v>
      </c>
      <c r="J78">
        <v>270.89999999999998</v>
      </c>
      <c r="K78">
        <v>100.9</v>
      </c>
      <c r="L78">
        <v>1.2</v>
      </c>
      <c r="M78">
        <v>20.29</v>
      </c>
      <c r="N78" s="135">
        <v>0</v>
      </c>
      <c r="O78" s="135">
        <v>0</v>
      </c>
      <c r="P78" s="135">
        <v>0</v>
      </c>
      <c r="Q78">
        <v>1.38</v>
      </c>
      <c r="R78">
        <v>0</v>
      </c>
      <c r="S78">
        <v>1.39</v>
      </c>
      <c r="T78">
        <v>26.5</v>
      </c>
      <c r="U78">
        <v>8.83</v>
      </c>
      <c r="V78">
        <v>8.83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5.51</v>
      </c>
      <c r="AD78">
        <v>19.88</v>
      </c>
      <c r="AE78">
        <v>19.88</v>
      </c>
      <c r="AF78">
        <v>2.72</v>
      </c>
    </row>
    <row r="79" spans="1:32">
      <c r="A79" t="s">
        <v>121</v>
      </c>
      <c r="B79" s="75">
        <v>130.32</v>
      </c>
      <c r="C79" s="75">
        <v>77.06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57.83</v>
      </c>
      <c r="J79">
        <v>270.89999999999998</v>
      </c>
      <c r="K79">
        <v>100.9</v>
      </c>
      <c r="L79">
        <v>1.2</v>
      </c>
      <c r="M79">
        <v>20.28</v>
      </c>
      <c r="N79" s="135">
        <v>0</v>
      </c>
      <c r="O79" s="135">
        <v>0</v>
      </c>
      <c r="P79" s="135">
        <v>0</v>
      </c>
      <c r="Q79">
        <v>1.38</v>
      </c>
      <c r="R79">
        <v>0</v>
      </c>
      <c r="S79">
        <v>1.39</v>
      </c>
      <c r="T79">
        <v>27.02</v>
      </c>
      <c r="U79">
        <v>9.01</v>
      </c>
      <c r="V79">
        <v>9.01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5.78</v>
      </c>
      <c r="AD79">
        <v>20.36</v>
      </c>
      <c r="AE79">
        <v>20.36</v>
      </c>
      <c r="AF79">
        <v>2.72</v>
      </c>
    </row>
    <row r="80" spans="1:32">
      <c r="A80" t="s">
        <v>122</v>
      </c>
      <c r="B80" s="75">
        <v>130.32</v>
      </c>
      <c r="C80" s="75">
        <v>77.06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57.83</v>
      </c>
      <c r="J80">
        <v>270.89999999999998</v>
      </c>
      <c r="K80">
        <v>100.9</v>
      </c>
      <c r="L80">
        <v>1.2</v>
      </c>
      <c r="M80">
        <v>20.190000000000001</v>
      </c>
      <c r="N80" s="135">
        <v>0</v>
      </c>
      <c r="O80" s="135">
        <v>0</v>
      </c>
      <c r="P80" s="135">
        <v>0</v>
      </c>
      <c r="Q80">
        <v>1.38</v>
      </c>
      <c r="R80">
        <v>0</v>
      </c>
      <c r="S80">
        <v>1.39</v>
      </c>
      <c r="T80">
        <v>27.85</v>
      </c>
      <c r="U80">
        <v>9.2799999999999994</v>
      </c>
      <c r="V80">
        <v>9.3000000000000007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5.67</v>
      </c>
      <c r="AD80">
        <v>20.61</v>
      </c>
      <c r="AE80">
        <v>20.61</v>
      </c>
      <c r="AF80">
        <v>2.72</v>
      </c>
    </row>
    <row r="81" spans="1:32">
      <c r="A81" t="s">
        <v>123</v>
      </c>
      <c r="B81" s="75">
        <v>130.32</v>
      </c>
      <c r="C81" s="75">
        <v>77.06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57.83</v>
      </c>
      <c r="J81">
        <v>270.89999999999998</v>
      </c>
      <c r="K81">
        <v>100.9</v>
      </c>
      <c r="L81">
        <v>1.2</v>
      </c>
      <c r="M81">
        <v>20.02</v>
      </c>
      <c r="N81" s="135">
        <v>0</v>
      </c>
      <c r="O81" s="135">
        <v>0</v>
      </c>
      <c r="P81" s="135">
        <v>0</v>
      </c>
      <c r="Q81">
        <v>1.38</v>
      </c>
      <c r="R81">
        <v>0</v>
      </c>
      <c r="S81">
        <v>1.39</v>
      </c>
      <c r="T81">
        <v>28.74</v>
      </c>
      <c r="U81">
        <v>9.58</v>
      </c>
      <c r="V81">
        <v>9.57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5.93</v>
      </c>
      <c r="AD81">
        <v>20.92</v>
      </c>
      <c r="AE81">
        <v>20.92</v>
      </c>
      <c r="AF81">
        <v>2.72</v>
      </c>
    </row>
    <row r="82" spans="1:32">
      <c r="A82" t="s">
        <v>124</v>
      </c>
      <c r="B82" s="75">
        <v>130.32</v>
      </c>
      <c r="C82" s="75">
        <v>77.06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33.08</v>
      </c>
      <c r="J82">
        <v>270.89999999999998</v>
      </c>
      <c r="K82">
        <v>100.9</v>
      </c>
      <c r="L82">
        <v>1.2</v>
      </c>
      <c r="M82">
        <v>19.760000000000002</v>
      </c>
      <c r="N82" s="135">
        <v>0</v>
      </c>
      <c r="O82" s="135">
        <v>0</v>
      </c>
      <c r="P82" s="135">
        <v>0</v>
      </c>
      <c r="Q82">
        <v>1.38</v>
      </c>
      <c r="R82">
        <v>0</v>
      </c>
      <c r="S82">
        <v>1.39</v>
      </c>
      <c r="T82">
        <v>29.98</v>
      </c>
      <c r="U82">
        <v>9.99</v>
      </c>
      <c r="V82">
        <v>10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5.64</v>
      </c>
      <c r="AD82">
        <v>21.25</v>
      </c>
      <c r="AE82">
        <v>21.25</v>
      </c>
      <c r="AF82">
        <v>2.72</v>
      </c>
    </row>
    <row r="83" spans="1:32">
      <c r="A83" t="s">
        <v>125</v>
      </c>
      <c r="B83" s="75">
        <v>130.32</v>
      </c>
      <c r="C83" s="75">
        <v>77.06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57.83</v>
      </c>
      <c r="J83">
        <v>270.89999999999998</v>
      </c>
      <c r="K83">
        <v>100.9</v>
      </c>
      <c r="L83">
        <v>1.2</v>
      </c>
      <c r="M83">
        <v>19.8</v>
      </c>
      <c r="N83" s="135">
        <v>0</v>
      </c>
      <c r="O83" s="135">
        <v>0</v>
      </c>
      <c r="P83" s="135">
        <v>0</v>
      </c>
      <c r="Q83">
        <v>1.38</v>
      </c>
      <c r="R83">
        <v>0</v>
      </c>
      <c r="S83">
        <v>1.3</v>
      </c>
      <c r="T83">
        <v>31.78</v>
      </c>
      <c r="U83">
        <v>10.59</v>
      </c>
      <c r="V83">
        <v>10.61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5.52</v>
      </c>
      <c r="AD83">
        <v>22.21</v>
      </c>
      <c r="AE83">
        <v>22.21</v>
      </c>
      <c r="AF83">
        <v>2.72</v>
      </c>
    </row>
    <row r="84" spans="1:32">
      <c r="A84" t="s">
        <v>126</v>
      </c>
      <c r="B84" s="75">
        <v>130.32</v>
      </c>
      <c r="C84" s="75">
        <v>77.06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57.83</v>
      </c>
      <c r="J84">
        <v>270.89999999999998</v>
      </c>
      <c r="K84">
        <v>100.9</v>
      </c>
      <c r="L84">
        <v>1.2</v>
      </c>
      <c r="M84">
        <v>19.63</v>
      </c>
      <c r="N84" s="135">
        <v>0</v>
      </c>
      <c r="O84" s="135">
        <v>0</v>
      </c>
      <c r="P84" s="135">
        <v>0</v>
      </c>
      <c r="Q84">
        <v>1.38</v>
      </c>
      <c r="R84">
        <v>0</v>
      </c>
      <c r="S84">
        <v>1.3</v>
      </c>
      <c r="T84">
        <v>32.83</v>
      </c>
      <c r="U84">
        <v>10.94</v>
      </c>
      <c r="V84">
        <v>10.96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5.58</v>
      </c>
      <c r="AD84">
        <v>24.06</v>
      </c>
      <c r="AE84">
        <v>24.06</v>
      </c>
      <c r="AF84">
        <v>2.72</v>
      </c>
    </row>
    <row r="85" spans="1:32">
      <c r="A85" t="s">
        <v>127</v>
      </c>
      <c r="B85" s="75">
        <v>130.32</v>
      </c>
      <c r="C85" s="75">
        <v>77.06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57.83</v>
      </c>
      <c r="J85">
        <v>270.89999999999998</v>
      </c>
      <c r="K85">
        <v>100.9</v>
      </c>
      <c r="L85">
        <v>1.2</v>
      </c>
      <c r="M85">
        <v>19.7</v>
      </c>
      <c r="N85" s="135">
        <v>0</v>
      </c>
      <c r="O85" s="135">
        <v>0</v>
      </c>
      <c r="P85" s="135">
        <v>0</v>
      </c>
      <c r="Q85">
        <v>1.38</v>
      </c>
      <c r="R85">
        <v>0</v>
      </c>
      <c r="S85">
        <v>1.3</v>
      </c>
      <c r="T85">
        <v>33.51</v>
      </c>
      <c r="U85">
        <v>11.17</v>
      </c>
      <c r="V85">
        <v>11.16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5.4</v>
      </c>
      <c r="AD85">
        <v>24.02</v>
      </c>
      <c r="AE85">
        <v>24.02</v>
      </c>
      <c r="AF85">
        <v>2.72</v>
      </c>
    </row>
    <row r="86" spans="1:32">
      <c r="A86" t="s">
        <v>128</v>
      </c>
      <c r="B86" s="75">
        <v>130.32</v>
      </c>
      <c r="C86" s="75">
        <v>77.06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57.83</v>
      </c>
      <c r="J86">
        <v>270.89999999999998</v>
      </c>
      <c r="K86">
        <v>100.9</v>
      </c>
      <c r="L86">
        <v>1.2</v>
      </c>
      <c r="M86">
        <v>24.18</v>
      </c>
      <c r="N86" s="135">
        <v>0</v>
      </c>
      <c r="O86" s="135">
        <v>0</v>
      </c>
      <c r="P86" s="135">
        <v>0</v>
      </c>
      <c r="Q86">
        <v>1.38</v>
      </c>
      <c r="R86">
        <v>0</v>
      </c>
      <c r="S86">
        <v>1.3</v>
      </c>
      <c r="T86">
        <v>32.51</v>
      </c>
      <c r="U86">
        <v>10.84</v>
      </c>
      <c r="V86">
        <v>10.83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5.17</v>
      </c>
      <c r="AD86">
        <v>23.87</v>
      </c>
      <c r="AE86">
        <v>23.87</v>
      </c>
      <c r="AF86">
        <v>2.72</v>
      </c>
    </row>
    <row r="87" spans="1:32">
      <c r="A87" t="s">
        <v>129</v>
      </c>
      <c r="B87" s="75">
        <v>130.32</v>
      </c>
      <c r="C87" s="75">
        <v>77.06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33.08</v>
      </c>
      <c r="J87">
        <v>270.89999999999998</v>
      </c>
      <c r="K87">
        <v>100.9</v>
      </c>
      <c r="L87">
        <v>1.1299999999999999</v>
      </c>
      <c r="M87">
        <v>23.97</v>
      </c>
      <c r="N87" s="135">
        <v>0</v>
      </c>
      <c r="O87" s="135">
        <v>0</v>
      </c>
      <c r="P87" s="135">
        <v>0</v>
      </c>
      <c r="Q87">
        <v>1.3</v>
      </c>
      <c r="R87">
        <v>0</v>
      </c>
      <c r="S87">
        <v>1.3</v>
      </c>
      <c r="T87">
        <v>32.46</v>
      </c>
      <c r="U87">
        <v>10.82</v>
      </c>
      <c r="V87">
        <v>10.81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5.04</v>
      </c>
      <c r="AD87">
        <v>23.54</v>
      </c>
      <c r="AE87">
        <v>23.54</v>
      </c>
      <c r="AF87">
        <v>2.72</v>
      </c>
    </row>
    <row r="88" spans="1:32">
      <c r="A88" t="s">
        <v>130</v>
      </c>
      <c r="B88" s="75">
        <v>130.32</v>
      </c>
      <c r="C88" s="75">
        <v>77.06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33.08</v>
      </c>
      <c r="J88">
        <v>270.89999999999998</v>
      </c>
      <c r="K88">
        <v>100.9</v>
      </c>
      <c r="L88">
        <v>1.1299999999999999</v>
      </c>
      <c r="M88">
        <v>23.93</v>
      </c>
      <c r="N88" s="135">
        <v>0</v>
      </c>
      <c r="O88" s="135">
        <v>0</v>
      </c>
      <c r="P88" s="135">
        <v>0</v>
      </c>
      <c r="Q88">
        <v>1.3</v>
      </c>
      <c r="R88">
        <v>0</v>
      </c>
      <c r="S88">
        <v>1.3</v>
      </c>
      <c r="T88">
        <v>32.15</v>
      </c>
      <c r="U88">
        <v>10.72</v>
      </c>
      <c r="V88">
        <v>10.72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5.17</v>
      </c>
      <c r="AD88">
        <v>23.19</v>
      </c>
      <c r="AE88">
        <v>23.19</v>
      </c>
      <c r="AF88">
        <v>2.72</v>
      </c>
    </row>
    <row r="89" spans="1:32">
      <c r="A89" t="s">
        <v>131</v>
      </c>
      <c r="B89" s="75">
        <v>130.32</v>
      </c>
      <c r="C89" s="75">
        <v>77.06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33.08</v>
      </c>
      <c r="J89">
        <v>270.89999999999998</v>
      </c>
      <c r="K89">
        <v>100.9</v>
      </c>
      <c r="L89">
        <v>1.1299999999999999</v>
      </c>
      <c r="M89">
        <v>23.73</v>
      </c>
      <c r="N89" s="135">
        <v>0</v>
      </c>
      <c r="O89" s="135">
        <v>0</v>
      </c>
      <c r="P89" s="135">
        <v>0</v>
      </c>
      <c r="Q89">
        <v>1.3</v>
      </c>
      <c r="R89">
        <v>0</v>
      </c>
      <c r="S89">
        <v>1.3</v>
      </c>
      <c r="T89">
        <v>22.61</v>
      </c>
      <c r="U89">
        <v>7.54</v>
      </c>
      <c r="V89">
        <v>7.54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5.0999999999999996</v>
      </c>
      <c r="AD89">
        <v>22.76</v>
      </c>
      <c r="AE89">
        <v>22.76</v>
      </c>
      <c r="AF89">
        <v>2.72</v>
      </c>
    </row>
    <row r="90" spans="1:32">
      <c r="A90" t="s">
        <v>132</v>
      </c>
      <c r="B90" s="75">
        <v>130.32</v>
      </c>
      <c r="C90" s="75">
        <v>77.06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33.08</v>
      </c>
      <c r="J90">
        <v>270.89999999999998</v>
      </c>
      <c r="K90">
        <v>100.9</v>
      </c>
      <c r="L90">
        <v>1.1299999999999999</v>
      </c>
      <c r="M90">
        <v>23.53</v>
      </c>
      <c r="N90" s="135">
        <v>0</v>
      </c>
      <c r="O90" s="135">
        <v>0</v>
      </c>
      <c r="P90" s="135">
        <v>0</v>
      </c>
      <c r="Q90">
        <v>1.3</v>
      </c>
      <c r="R90">
        <v>0</v>
      </c>
      <c r="S90">
        <v>1.3</v>
      </c>
      <c r="T90">
        <v>22.63</v>
      </c>
      <c r="U90">
        <v>7.54</v>
      </c>
      <c r="V90">
        <v>7.55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5.17</v>
      </c>
      <c r="AD90">
        <v>22.53</v>
      </c>
      <c r="AE90">
        <v>22.53</v>
      </c>
      <c r="AF90">
        <v>2.72</v>
      </c>
    </row>
    <row r="91" spans="1:32">
      <c r="A91" t="s">
        <v>133</v>
      </c>
      <c r="B91" s="75">
        <v>130.32</v>
      </c>
      <c r="C91" s="75">
        <v>77.06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33.08</v>
      </c>
      <c r="J91">
        <v>270.89999999999998</v>
      </c>
      <c r="K91">
        <v>100.9</v>
      </c>
      <c r="L91">
        <v>1.25</v>
      </c>
      <c r="M91">
        <v>23.29</v>
      </c>
      <c r="N91" s="135">
        <v>0</v>
      </c>
      <c r="O91" s="135">
        <v>0</v>
      </c>
      <c r="P91" s="135">
        <v>0</v>
      </c>
      <c r="Q91">
        <v>1.3</v>
      </c>
      <c r="R91">
        <v>0</v>
      </c>
      <c r="S91">
        <v>1.25</v>
      </c>
      <c r="T91">
        <v>22.9</v>
      </c>
      <c r="U91">
        <v>7.63</v>
      </c>
      <c r="V91">
        <v>7.63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5.0999999999999996</v>
      </c>
      <c r="AD91">
        <v>22.41</v>
      </c>
      <c r="AE91">
        <v>22.41</v>
      </c>
      <c r="AF91">
        <v>2.72</v>
      </c>
    </row>
    <row r="92" spans="1:32">
      <c r="A92" t="s">
        <v>134</v>
      </c>
      <c r="B92" s="75">
        <v>130.32</v>
      </c>
      <c r="C92" s="75">
        <v>77.06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33.08</v>
      </c>
      <c r="J92">
        <v>270.89999999999998</v>
      </c>
      <c r="K92">
        <v>100.9</v>
      </c>
      <c r="L92">
        <v>1.25</v>
      </c>
      <c r="M92">
        <v>22.89</v>
      </c>
      <c r="N92" s="135">
        <v>0</v>
      </c>
      <c r="O92" s="135">
        <v>0</v>
      </c>
      <c r="P92" s="135">
        <v>0</v>
      </c>
      <c r="Q92">
        <v>1.3</v>
      </c>
      <c r="R92">
        <v>0</v>
      </c>
      <c r="S92">
        <v>1.25</v>
      </c>
      <c r="T92">
        <v>23.67</v>
      </c>
      <c r="U92">
        <v>7.89</v>
      </c>
      <c r="V92">
        <v>7.88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5.58</v>
      </c>
      <c r="AD92">
        <v>22.59</v>
      </c>
      <c r="AE92">
        <v>22.59</v>
      </c>
      <c r="AF92">
        <v>2.72</v>
      </c>
    </row>
    <row r="93" spans="1:32">
      <c r="A93" t="s">
        <v>135</v>
      </c>
      <c r="B93" s="75">
        <v>130.32</v>
      </c>
      <c r="C93" s="75">
        <v>77.06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33.08</v>
      </c>
      <c r="J93">
        <v>270.89999999999998</v>
      </c>
      <c r="K93">
        <v>100.9</v>
      </c>
      <c r="L93">
        <v>1.25</v>
      </c>
      <c r="M93">
        <v>22.48</v>
      </c>
      <c r="N93" s="135">
        <v>0</v>
      </c>
      <c r="O93" s="135">
        <v>0</v>
      </c>
      <c r="P93" s="135">
        <v>0</v>
      </c>
      <c r="Q93">
        <v>1.3</v>
      </c>
      <c r="R93">
        <v>0</v>
      </c>
      <c r="S93">
        <v>1.25</v>
      </c>
      <c r="T93">
        <v>23.01</v>
      </c>
      <c r="U93">
        <v>7.67</v>
      </c>
      <c r="V93">
        <v>7.67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5.4</v>
      </c>
      <c r="AD93">
        <v>37.1</v>
      </c>
      <c r="AE93">
        <v>37.1</v>
      </c>
      <c r="AF93">
        <v>2.72</v>
      </c>
    </row>
    <row r="94" spans="1:32">
      <c r="A94" t="s">
        <v>136</v>
      </c>
      <c r="B94" s="75">
        <v>130.32</v>
      </c>
      <c r="C94" s="75">
        <v>77.06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33.08</v>
      </c>
      <c r="J94">
        <v>270.89999999999998</v>
      </c>
      <c r="K94">
        <v>100.9</v>
      </c>
      <c r="L94">
        <v>1.25</v>
      </c>
      <c r="M94">
        <v>21.89</v>
      </c>
      <c r="N94" s="135">
        <v>0</v>
      </c>
      <c r="O94" s="135">
        <v>0</v>
      </c>
      <c r="P94" s="135">
        <v>0</v>
      </c>
      <c r="Q94">
        <v>1.3</v>
      </c>
      <c r="R94">
        <v>0</v>
      </c>
      <c r="S94">
        <v>1.25</v>
      </c>
      <c r="T94">
        <v>23.77</v>
      </c>
      <c r="U94">
        <v>7.92</v>
      </c>
      <c r="V94">
        <v>7.93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5.17</v>
      </c>
      <c r="AD94">
        <v>36.6</v>
      </c>
      <c r="AE94">
        <v>36.6</v>
      </c>
      <c r="AF94">
        <v>2.72</v>
      </c>
    </row>
    <row r="95" spans="1:32">
      <c r="A95" t="s">
        <v>137</v>
      </c>
      <c r="B95" s="75">
        <v>130.32</v>
      </c>
      <c r="C95" s="75">
        <v>77.06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33.08</v>
      </c>
      <c r="J95">
        <v>270.89999999999998</v>
      </c>
      <c r="K95">
        <v>100.9</v>
      </c>
      <c r="L95">
        <v>1.25</v>
      </c>
      <c r="M95">
        <v>21.5</v>
      </c>
      <c r="N95" s="135">
        <v>0</v>
      </c>
      <c r="O95" s="135">
        <v>0</v>
      </c>
      <c r="P95" s="135">
        <v>0</v>
      </c>
      <c r="Q95">
        <v>1.3</v>
      </c>
      <c r="R95">
        <v>0</v>
      </c>
      <c r="S95">
        <v>1.25</v>
      </c>
      <c r="T95">
        <v>23.49</v>
      </c>
      <c r="U95">
        <v>7.83</v>
      </c>
      <c r="V95">
        <v>7.82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5.04</v>
      </c>
      <c r="AD95">
        <v>35.82</v>
      </c>
      <c r="AE95">
        <v>35.82</v>
      </c>
      <c r="AF95">
        <v>2.72</v>
      </c>
    </row>
    <row r="96" spans="1:32">
      <c r="A96" t="s">
        <v>138</v>
      </c>
      <c r="B96" s="75">
        <v>130.32</v>
      </c>
      <c r="C96" s="75">
        <v>77.06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33.08</v>
      </c>
      <c r="J96">
        <v>270.89999999999998</v>
      </c>
      <c r="K96">
        <v>100.9</v>
      </c>
      <c r="L96">
        <v>1.25</v>
      </c>
      <c r="M96">
        <v>21.05</v>
      </c>
      <c r="N96" s="135">
        <v>0</v>
      </c>
      <c r="O96" s="135">
        <v>0</v>
      </c>
      <c r="P96" s="135">
        <v>0</v>
      </c>
      <c r="Q96">
        <v>1.3</v>
      </c>
      <c r="R96">
        <v>0</v>
      </c>
      <c r="S96">
        <v>1.25</v>
      </c>
      <c r="T96">
        <v>23.25</v>
      </c>
      <c r="U96">
        <v>7.75</v>
      </c>
      <c r="V96">
        <v>7.74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5.17</v>
      </c>
      <c r="AD96">
        <v>35.21</v>
      </c>
      <c r="AE96">
        <v>35.21</v>
      </c>
      <c r="AF96">
        <v>2.72</v>
      </c>
    </row>
    <row r="97" spans="1:36">
      <c r="A97" t="s">
        <v>139</v>
      </c>
      <c r="B97" s="75">
        <v>130.32</v>
      </c>
      <c r="C97" s="75">
        <v>77.06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33.08</v>
      </c>
      <c r="J97">
        <v>270.89999999999998</v>
      </c>
      <c r="K97">
        <v>100.9</v>
      </c>
      <c r="L97">
        <v>1.25</v>
      </c>
      <c r="M97">
        <v>20.61</v>
      </c>
      <c r="N97" s="135">
        <v>0</v>
      </c>
      <c r="O97" s="135">
        <v>0</v>
      </c>
      <c r="P97" s="135">
        <v>0</v>
      </c>
      <c r="Q97">
        <v>1.3</v>
      </c>
      <c r="R97">
        <v>0</v>
      </c>
      <c r="S97">
        <v>1.25</v>
      </c>
      <c r="T97">
        <v>23.8</v>
      </c>
      <c r="U97">
        <v>7.93</v>
      </c>
      <c r="V97">
        <v>7.94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5.0999999999999996</v>
      </c>
      <c r="AD97">
        <v>26.78</v>
      </c>
      <c r="AE97">
        <v>26.78</v>
      </c>
      <c r="AF97">
        <v>2.72</v>
      </c>
    </row>
    <row r="98" spans="1:36">
      <c r="A98" t="s">
        <v>140</v>
      </c>
      <c r="B98" s="75">
        <v>130.32</v>
      </c>
      <c r="C98" s="75">
        <v>77.06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33.08</v>
      </c>
      <c r="J98">
        <v>270.89999999999998</v>
      </c>
      <c r="K98">
        <v>100.9</v>
      </c>
      <c r="L98">
        <v>1.25</v>
      </c>
      <c r="M98">
        <v>20.12</v>
      </c>
      <c r="N98" s="135">
        <v>0</v>
      </c>
      <c r="O98" s="135">
        <v>0</v>
      </c>
      <c r="P98" s="135">
        <v>0</v>
      </c>
      <c r="Q98">
        <v>1.3</v>
      </c>
      <c r="R98">
        <v>0</v>
      </c>
      <c r="S98">
        <v>1.25</v>
      </c>
      <c r="T98">
        <v>23.56</v>
      </c>
      <c r="U98">
        <v>7.85</v>
      </c>
      <c r="V98">
        <v>7.85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5.17</v>
      </c>
      <c r="AD98">
        <v>25.09</v>
      </c>
      <c r="AE98">
        <v>25.09</v>
      </c>
      <c r="AF98">
        <v>2.72</v>
      </c>
    </row>
    <row r="99" spans="1:36">
      <c r="A99" t="s">
        <v>141</v>
      </c>
      <c r="B99" s="75">
        <f>SUM(B3:B98)/4000</f>
        <v>3.1276799999999958</v>
      </c>
      <c r="C99" s="75">
        <f t="shared" ref="C99:L99" si="2">SUM(C3:C98)/4000</f>
        <v>1.8494400000000037</v>
      </c>
      <c r="D99" s="135">
        <f t="shared" ref="D99" si="3">SUM(D3:D98)/4000</f>
        <v>0.96338749999999995</v>
      </c>
      <c r="E99" s="75"/>
      <c r="F99" s="78">
        <f t="shared" si="2"/>
        <v>0.11520500000000003</v>
      </c>
      <c r="G99" s="78">
        <f t="shared" si="2"/>
        <v>0.11520500000000003</v>
      </c>
      <c r="H99" s="78">
        <f t="shared" si="2"/>
        <v>0.11809499999999996</v>
      </c>
      <c r="I99">
        <f t="shared" si="2"/>
        <v>1.0670924999999989</v>
      </c>
      <c r="J99">
        <f t="shared" si="2"/>
        <v>6.5016000000000096</v>
      </c>
      <c r="K99">
        <f t="shared" si="2"/>
        <v>2.4215999999999958</v>
      </c>
      <c r="L99">
        <f t="shared" si="2"/>
        <v>2.8070000000000012E-2</v>
      </c>
      <c r="M99">
        <f t="shared" ref="M99:AB99" si="4">SUM(M3:M98)/4000</f>
        <v>0.31049749999999993</v>
      </c>
      <c r="N99" s="135">
        <f t="shared" si="4"/>
        <v>0.32292749999999998</v>
      </c>
      <c r="O99" s="135">
        <f t="shared" si="4"/>
        <v>0.33766000000000002</v>
      </c>
      <c r="P99" s="135">
        <f t="shared" si="4"/>
        <v>0.30279999999999996</v>
      </c>
      <c r="Q99">
        <f t="shared" si="4"/>
        <v>3.1159999999999955E-2</v>
      </c>
      <c r="R99">
        <f t="shared" si="4"/>
        <v>0.8599</v>
      </c>
      <c r="S99">
        <f t="shared" si="4"/>
        <v>3.0639999999999994E-2</v>
      </c>
      <c r="T99">
        <f t="shared" si="4"/>
        <v>0.56091249999999993</v>
      </c>
      <c r="U99">
        <f t="shared" si="4"/>
        <v>0.18697</v>
      </c>
      <c r="V99">
        <f t="shared" si="4"/>
        <v>0.18698250000000005</v>
      </c>
      <c r="W99">
        <f t="shared" si="4"/>
        <v>1.8559550000000005</v>
      </c>
      <c r="X99">
        <f t="shared" si="4"/>
        <v>0.3712100000000001</v>
      </c>
      <c r="Y99">
        <f t="shared" si="4"/>
        <v>0.7058500000000002</v>
      </c>
      <c r="Z99">
        <f t="shared" si="4"/>
        <v>0.35380499999999987</v>
      </c>
      <c r="AA99">
        <f t="shared" si="4"/>
        <v>0.78220250000000036</v>
      </c>
      <c r="AB99">
        <f t="shared" si="4"/>
        <v>0.39104750000000005</v>
      </c>
      <c r="AC99">
        <f t="shared" ref="AC99:AJ99" si="5">SUM(AC3:AC98)/4000</f>
        <v>0.12309250000000004</v>
      </c>
      <c r="AD99">
        <f t="shared" si="5"/>
        <v>0.42979749999999983</v>
      </c>
      <c r="AE99">
        <f t="shared" si="5"/>
        <v>0.42979749999999983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44992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198</v>
      </c>
      <c r="C3" s="144">
        <f>'IDT-1 Calculation'!DG3</f>
        <v>-60</v>
      </c>
      <c r="D3" s="144">
        <f>'IDT-1 Calculation'!DH3</f>
        <v>0</v>
      </c>
      <c r="E3" s="144">
        <f>'IDT-1 Calculation'!DI3</f>
        <v>0</v>
      </c>
      <c r="F3" s="144">
        <f>'IDT-1 Calculation'!DJ3</f>
        <v>-138</v>
      </c>
      <c r="G3" s="145">
        <f>SUM(B3:F3)</f>
        <v>0</v>
      </c>
    </row>
    <row r="4" spans="1:7">
      <c r="A4" s="140" t="s">
        <v>46</v>
      </c>
      <c r="B4" s="136">
        <f>'IDT-1 Calculation'!DF4</f>
        <v>178</v>
      </c>
      <c r="C4" s="136">
        <f>'IDT-1 Calculation'!DG4</f>
        <v>-70</v>
      </c>
      <c r="D4" s="136">
        <f>'IDT-1 Calculation'!DH4</f>
        <v>0</v>
      </c>
      <c r="E4" s="136">
        <f>'IDT-1 Calculation'!DI4</f>
        <v>0</v>
      </c>
      <c r="F4" s="136">
        <f>'IDT-1 Calculation'!DJ4</f>
        <v>-108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166</v>
      </c>
      <c r="C5" s="136">
        <f>'IDT-1 Calculation'!DG5</f>
        <v>-45</v>
      </c>
      <c r="D5" s="136">
        <f>'IDT-1 Calculation'!DH5</f>
        <v>0</v>
      </c>
      <c r="E5" s="136">
        <f>'IDT-1 Calculation'!DI5</f>
        <v>0</v>
      </c>
      <c r="F5" s="136">
        <f>'IDT-1 Calculation'!DJ5</f>
        <v>-121</v>
      </c>
      <c r="G5" s="141">
        <f t="shared" si="0"/>
        <v>0</v>
      </c>
    </row>
    <row r="6" spans="1:7">
      <c r="A6" s="140" t="s">
        <v>48</v>
      </c>
      <c r="B6" s="136">
        <f>'IDT-1 Calculation'!DF6</f>
        <v>149</v>
      </c>
      <c r="C6" s="136">
        <f>'IDT-1 Calculation'!DG6</f>
        <v>-50</v>
      </c>
      <c r="D6" s="136">
        <f>'IDT-1 Calculation'!DH6</f>
        <v>0</v>
      </c>
      <c r="E6" s="136">
        <f>'IDT-1 Calculation'!DI6</f>
        <v>0</v>
      </c>
      <c r="F6" s="136">
        <f>'IDT-1 Calculation'!DJ6</f>
        <v>-99</v>
      </c>
      <c r="G6" s="141">
        <f t="shared" si="0"/>
        <v>0</v>
      </c>
    </row>
    <row r="7" spans="1:7">
      <c r="A7" s="140" t="s">
        <v>49</v>
      </c>
      <c r="B7" s="136">
        <f>'IDT-1 Calculation'!DF7</f>
        <v>144</v>
      </c>
      <c r="C7" s="136">
        <f>'IDT-1 Calculation'!DG7</f>
        <v>-60</v>
      </c>
      <c r="D7" s="136">
        <f>'IDT-1 Calculation'!DH7</f>
        <v>0</v>
      </c>
      <c r="E7" s="136">
        <f>'IDT-1 Calculation'!DI7</f>
        <v>0</v>
      </c>
      <c r="F7" s="136">
        <f>'IDT-1 Calculation'!DJ7</f>
        <v>-84</v>
      </c>
      <c r="G7" s="141">
        <f t="shared" si="0"/>
        <v>0</v>
      </c>
    </row>
    <row r="8" spans="1:7">
      <c r="A8" s="140" t="s">
        <v>50</v>
      </c>
      <c r="B8" s="136">
        <f>'IDT-1 Calculation'!DF8</f>
        <v>134</v>
      </c>
      <c r="C8" s="136">
        <f>'IDT-1 Calculation'!DG8</f>
        <v>-37</v>
      </c>
      <c r="D8" s="136">
        <f>'IDT-1 Calculation'!DH8</f>
        <v>0</v>
      </c>
      <c r="E8" s="136">
        <f>'IDT-1 Calculation'!DI8</f>
        <v>0</v>
      </c>
      <c r="F8" s="136">
        <f>'IDT-1 Calculation'!DJ8</f>
        <v>-97</v>
      </c>
      <c r="G8" s="141">
        <f t="shared" si="0"/>
        <v>0</v>
      </c>
    </row>
    <row r="9" spans="1:7">
      <c r="A9" s="140" t="s">
        <v>51</v>
      </c>
      <c r="B9" s="136">
        <f>'IDT-1 Calculation'!DF9</f>
        <v>134</v>
      </c>
      <c r="C9" s="136">
        <f>'IDT-1 Calculation'!DG9</f>
        <v>-37</v>
      </c>
      <c r="D9" s="136">
        <f>'IDT-1 Calculation'!DH9</f>
        <v>0</v>
      </c>
      <c r="E9" s="136">
        <f>'IDT-1 Calculation'!DI9</f>
        <v>0</v>
      </c>
      <c r="F9" s="136">
        <f>'IDT-1 Calculation'!DJ9</f>
        <v>-97</v>
      </c>
      <c r="G9" s="141">
        <f t="shared" si="0"/>
        <v>0</v>
      </c>
    </row>
    <row r="10" spans="1:7">
      <c r="A10" s="140" t="s">
        <v>52</v>
      </c>
      <c r="B10" s="136">
        <f>'IDT-1 Calculation'!DF10</f>
        <v>127</v>
      </c>
      <c r="C10" s="136">
        <f>'IDT-1 Calculation'!DG10</f>
        <v>-42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-85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118</v>
      </c>
      <c r="C11" s="136">
        <f>'IDT-1 Calculation'!DG11</f>
        <v>-49.957000000000001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-68.043000000000006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112</v>
      </c>
      <c r="C12" s="136">
        <f>'IDT-1 Calculation'!DG12</f>
        <v>-47.417000000000002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-64.582999999999998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111</v>
      </c>
      <c r="C13" s="136">
        <f>'IDT-1 Calculation'!DG13</f>
        <v>-46.993000000000002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-64.007000000000005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110</v>
      </c>
      <c r="C14" s="136">
        <f>'IDT-1 Calculation'!DG14</f>
        <v>-46.57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-63.43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12</v>
      </c>
      <c r="C15" s="136">
        <f>'IDT-1 Calculation'!DG15</f>
        <v>-5.08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-6.92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28</v>
      </c>
      <c r="C19" s="136">
        <f>'IDT-1 Calculation'!DG19</f>
        <v>-11.853999999999999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-16.146000000000001</v>
      </c>
      <c r="G19" s="141">
        <f t="shared" si="0"/>
        <v>0</v>
      </c>
    </row>
    <row r="20" spans="1:7">
      <c r="A20" s="140" t="s">
        <v>62</v>
      </c>
      <c r="B20" s="136">
        <f>'IDT-1 Calculation'!DF20</f>
        <v>44</v>
      </c>
      <c r="C20" s="136">
        <f>'IDT-1 Calculation'!DG20</f>
        <v>-18.628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-25.372</v>
      </c>
      <c r="G20" s="141">
        <f t="shared" si="0"/>
        <v>0</v>
      </c>
    </row>
    <row r="21" spans="1:7">
      <c r="A21" s="140" t="s">
        <v>63</v>
      </c>
      <c r="B21" s="136">
        <f>'IDT-1 Calculation'!DF21</f>
        <v>56</v>
      </c>
      <c r="C21" s="136">
        <f>'IDT-1 Calculation'!DG21</f>
        <v>-23.707999999999998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-32.292000000000002</v>
      </c>
      <c r="G21" s="141">
        <f t="shared" si="0"/>
        <v>0</v>
      </c>
    </row>
    <row r="22" spans="1:7">
      <c r="A22" s="140" t="s">
        <v>64</v>
      </c>
      <c r="B22" s="136">
        <f>'IDT-1 Calculation'!DF22</f>
        <v>93</v>
      </c>
      <c r="C22" s="136">
        <f>'IDT-1 Calculation'!DG22</f>
        <v>-39.372999999999998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-53.627000000000002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127</v>
      </c>
      <c r="C23" s="136">
        <f>'IDT-1 Calculation'!DG23</f>
        <v>-53.767000000000003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-73.233000000000004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166</v>
      </c>
      <c r="C24" s="136">
        <f>'IDT-1 Calculation'!DG24</f>
        <v>-70.278000000000006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-95.721999999999994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192</v>
      </c>
      <c r="C25" s="136">
        <f>'IDT-1 Calculation'!DG25</f>
        <v>-60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-132</v>
      </c>
      <c r="G25" s="141">
        <f t="shared" si="0"/>
        <v>0</v>
      </c>
    </row>
    <row r="26" spans="1:7">
      <c r="A26" s="140" t="s">
        <v>68</v>
      </c>
      <c r="B26" s="136">
        <f>'IDT-1 Calculation'!DF26</f>
        <v>239</v>
      </c>
      <c r="C26" s="136">
        <f>'IDT-1 Calculation'!DG26</f>
        <v>-30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-209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285.63099999999997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-285.63099999999997</v>
      </c>
      <c r="G27" s="141">
        <f t="shared" si="0"/>
        <v>0</v>
      </c>
    </row>
    <row r="28" spans="1:7">
      <c r="A28" s="140" t="s">
        <v>70</v>
      </c>
      <c r="B28" s="136">
        <f>'IDT-1 Calculation'!DF28</f>
        <v>75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-75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65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-65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40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-40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13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-13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117.479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-117.479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114.27500000000001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-114.27500000000001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117.432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-117.432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121.19199999999999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-121.19199999999999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106.65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-106.65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116.28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-116.28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125.11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-125.11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130.44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-130.44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32.537999999999997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-32.537999999999997</v>
      </c>
      <c r="G55" s="141">
        <f t="shared" si="0"/>
        <v>0</v>
      </c>
    </row>
    <row r="56" spans="1:7">
      <c r="A56" s="140" t="s">
        <v>98</v>
      </c>
      <c r="B56" s="136">
        <f>'IDT-1 Calculation'!DF56</f>
        <v>42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-42</v>
      </c>
      <c r="G56" s="141">
        <f t="shared" si="0"/>
        <v>0</v>
      </c>
    </row>
    <row r="57" spans="1:7">
      <c r="A57" s="140" t="s">
        <v>99</v>
      </c>
      <c r="B57" s="136">
        <f>'IDT-1 Calculation'!DF57</f>
        <v>32.597999999999999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-32.597999999999999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5.9279999999999999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-5.9279999999999999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67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-67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65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-65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63.595999999999997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-63.595999999999997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61.956000000000003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-61.956000000000003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37</v>
      </c>
      <c r="C63" s="136">
        <f>'IDT-1 Calculation'!DG63</f>
        <v>-15.664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-21.335999999999999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70</v>
      </c>
      <c r="C64" s="136">
        <f>'IDT-1 Calculation'!DG64</f>
        <v>-29.635000000000002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-40.365000000000002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98</v>
      </c>
      <c r="C65" s="136">
        <f>'IDT-1 Calculation'!DG65</f>
        <v>-40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-58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128</v>
      </c>
      <c r="C66" s="136">
        <f>'IDT-1 Calculation'!DG66</f>
        <v>-30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-98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158</v>
      </c>
      <c r="C67" s="136">
        <f>'IDT-1 Calculation'!DG67</f>
        <v>-20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-138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194</v>
      </c>
      <c r="C68" s="136">
        <f>'IDT-1 Calculation'!DG68</f>
        <v>-10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-184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243</v>
      </c>
      <c r="C69" s="136">
        <f>'IDT-1 Calculation'!DG69</f>
        <v>-5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-238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272.33600000000001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-272.33600000000001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80.617000000000004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-80.617000000000004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88.221000000000004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-88.221000000000004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301.00200000000001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-301.00200000000001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291.74099999999999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-291.74099999999999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230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-230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259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-259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50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-50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314.77300000000002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-314.77300000000002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316.09699999999998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-316.09699999999998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308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-308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298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-298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280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-280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264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-264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239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-239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213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-213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320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-320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295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-295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270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-270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248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-248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294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-294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269</v>
      </c>
      <c r="C96" s="136">
        <f>'IDT-1 Calculation'!DG96</f>
        <v>-5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-264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248</v>
      </c>
      <c r="C97" s="136">
        <f>'IDT-1 Calculation'!DG97</f>
        <v>-10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-238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225</v>
      </c>
      <c r="C98" s="149">
        <f>'IDT-1 Calculation'!DG98</f>
        <v>-20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-205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2.8347229999999999</v>
      </c>
      <c r="C99" s="152">
        <f>SUM(C3:C98)/4000</f>
        <v>-0.27248100000000008</v>
      </c>
      <c r="D99" s="152">
        <f>SUM(D3:D98)/4000</f>
        <v>0</v>
      </c>
      <c r="E99" s="152">
        <f>SUM(E3:E98)/4000</f>
        <v>0</v>
      </c>
      <c r="F99" s="152">
        <f>SUM(F3:F98)/4000</f>
        <v>-2.5622420000000004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44992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256.90479143321875</v>
      </c>
      <c r="L3">
        <v>6.3241473996425013</v>
      </c>
      <c r="M3">
        <v>61.722018496735963</v>
      </c>
      <c r="N3">
        <v>51.493264211172999</v>
      </c>
      <c r="O3">
        <v>36.341416897126997</v>
      </c>
      <c r="P3">
        <v>13.129979922500754</v>
      </c>
      <c r="Q3">
        <v>7.0399129476182081</v>
      </c>
      <c r="R3">
        <v>18.430247391172575</v>
      </c>
      <c r="S3">
        <v>10.862300462594598</v>
      </c>
      <c r="T3">
        <v>0</v>
      </c>
      <c r="U3">
        <v>41.556362677182548</v>
      </c>
      <c r="V3">
        <v>9.0420186507271563</v>
      </c>
      <c r="W3">
        <v>15.361539262409782</v>
      </c>
      <c r="X3">
        <v>65.131187930973923</v>
      </c>
      <c r="Y3">
        <v>0</v>
      </c>
      <c r="Z3">
        <v>2.8934488666249218</v>
      </c>
      <c r="AA3">
        <v>0</v>
      </c>
      <c r="AB3">
        <v>0</v>
      </c>
      <c r="AC3">
        <v>0</v>
      </c>
      <c r="AD3">
        <v>0</v>
      </c>
      <c r="AE3">
        <v>0</v>
      </c>
      <c r="AF3">
        <v>5.6845644000208715</v>
      </c>
      <c r="AG3">
        <v>29.101154676789818</v>
      </c>
      <c r="AH3">
        <v>0</v>
      </c>
      <c r="AI3">
        <v>0</v>
      </c>
      <c r="AJ3">
        <v>0</v>
      </c>
      <c r="AK3">
        <v>11.454545956689625</v>
      </c>
      <c r="AL3">
        <v>0</v>
      </c>
      <c r="AM3">
        <v>0</v>
      </c>
      <c r="AN3">
        <v>0</v>
      </c>
      <c r="AO3">
        <v>0</v>
      </c>
      <c r="AP3">
        <v>0.16966540763932372</v>
      </c>
      <c r="AQ3">
        <v>0</v>
      </c>
      <c r="AR3">
        <v>23.15182984095178</v>
      </c>
      <c r="AS3">
        <v>14.431642639949905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28.433448449918806</v>
      </c>
      <c r="BB3">
        <f>SUM(B3:AZ3)-BA3</f>
        <v>651.79259102182436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256.91140604117504</v>
      </c>
      <c r="L4">
        <v>6.3241473996425013</v>
      </c>
      <c r="M4">
        <v>61.722018496735963</v>
      </c>
      <c r="N4">
        <v>51.493264211172999</v>
      </c>
      <c r="O4">
        <v>36.341416897126997</v>
      </c>
      <c r="P4">
        <v>13.129979922500754</v>
      </c>
      <c r="Q4">
        <v>9.5325658804703277</v>
      </c>
      <c r="R4">
        <v>18.430247391172575</v>
      </c>
      <c r="S4">
        <v>11.4952579977908</v>
      </c>
      <c r="T4">
        <v>0</v>
      </c>
      <c r="U4">
        <v>41.629547849505016</v>
      </c>
      <c r="V4">
        <v>9.0420186507271563</v>
      </c>
      <c r="W4">
        <v>15.361539262409782</v>
      </c>
      <c r="X4">
        <v>65.131187930973923</v>
      </c>
      <c r="Y4">
        <v>0</v>
      </c>
      <c r="Z4">
        <v>2.8934488666249218</v>
      </c>
      <c r="AA4">
        <v>0</v>
      </c>
      <c r="AB4">
        <v>0</v>
      </c>
      <c r="AC4">
        <v>0</v>
      </c>
      <c r="AD4">
        <v>0</v>
      </c>
      <c r="AE4">
        <v>0</v>
      </c>
      <c r="AF4">
        <v>5.6845644000208715</v>
      </c>
      <c r="AG4">
        <v>29.101154676789818</v>
      </c>
      <c r="AH4">
        <v>0</v>
      </c>
      <c r="AI4">
        <v>0</v>
      </c>
      <c r="AJ4">
        <v>0</v>
      </c>
      <c r="AK4">
        <v>11.454545956689625</v>
      </c>
      <c r="AL4">
        <v>0</v>
      </c>
      <c r="AM4">
        <v>0</v>
      </c>
      <c r="AN4">
        <v>0</v>
      </c>
      <c r="AO4">
        <v>0</v>
      </c>
      <c r="AP4">
        <v>0.16966540763932372</v>
      </c>
      <c r="AQ4">
        <v>0</v>
      </c>
      <c r="AR4">
        <v>23.15182984095178</v>
      </c>
      <c r="AS4">
        <v>14.431642639949905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28.567434598298881</v>
      </c>
      <c r="BB4">
        <f t="shared" ref="BB4:BB67" si="0">SUM(B4:AZ4)-BA4</f>
        <v>654.86401512177133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256.91140604117504</v>
      </c>
      <c r="L5">
        <v>6.3241473996425013</v>
      </c>
      <c r="M5">
        <v>61.722018496735963</v>
      </c>
      <c r="N5">
        <v>51.493264211172999</v>
      </c>
      <c r="O5">
        <v>36.341416897126997</v>
      </c>
      <c r="P5">
        <v>13.129979922500754</v>
      </c>
      <c r="Q5">
        <v>9.5325658804703277</v>
      </c>
      <c r="R5">
        <v>18.428748285558143</v>
      </c>
      <c r="S5">
        <v>11.495044749018412</v>
      </c>
      <c r="T5">
        <v>0</v>
      </c>
      <c r="U5">
        <v>41.629547849505016</v>
      </c>
      <c r="V5">
        <v>9.0420186507271563</v>
      </c>
      <c r="W5">
        <v>15.361539262409782</v>
      </c>
      <c r="X5">
        <v>65.131187930973923</v>
      </c>
      <c r="Y5">
        <v>0</v>
      </c>
      <c r="Z5">
        <v>2.8934488666249218</v>
      </c>
      <c r="AA5">
        <v>0</v>
      </c>
      <c r="AB5">
        <v>0</v>
      </c>
      <c r="AC5">
        <v>0</v>
      </c>
      <c r="AD5">
        <v>0</v>
      </c>
      <c r="AE5">
        <v>0</v>
      </c>
      <c r="AF5">
        <v>5.6845644000208715</v>
      </c>
      <c r="AG5">
        <v>29.101154676789818</v>
      </c>
      <c r="AH5">
        <v>0</v>
      </c>
      <c r="AI5">
        <v>0</v>
      </c>
      <c r="AJ5">
        <v>0</v>
      </c>
      <c r="AK5">
        <v>11.454545956689625</v>
      </c>
      <c r="AL5">
        <v>0</v>
      </c>
      <c r="AM5">
        <v>0</v>
      </c>
      <c r="AN5">
        <v>0</v>
      </c>
      <c r="AO5">
        <v>0</v>
      </c>
      <c r="AP5">
        <v>0.16966540763932372</v>
      </c>
      <c r="AQ5">
        <v>0</v>
      </c>
      <c r="AR5">
        <v>20.714795120851598</v>
      </c>
      <c r="AS5">
        <v>14.431642639949905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28.465494970585326</v>
      </c>
      <c r="BB5">
        <f t="shared" si="0"/>
        <v>652.52720767499773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256.91140604117504</v>
      </c>
      <c r="L6">
        <v>6.3241473996425013</v>
      </c>
      <c r="M6">
        <v>61.722018496735963</v>
      </c>
      <c r="N6">
        <v>51.493264211172999</v>
      </c>
      <c r="O6">
        <v>36.341416897126997</v>
      </c>
      <c r="P6">
        <v>13.129979922500754</v>
      </c>
      <c r="Q6">
        <v>9.5325658804703277</v>
      </c>
      <c r="R6">
        <v>18.428748285558143</v>
      </c>
      <c r="S6">
        <v>11.495044749018412</v>
      </c>
      <c r="T6">
        <v>0</v>
      </c>
      <c r="U6">
        <v>41.629547849505016</v>
      </c>
      <c r="V6">
        <v>9.0420186507271563</v>
      </c>
      <c r="W6">
        <v>15.361539262409782</v>
      </c>
      <c r="X6">
        <v>65.131187930973923</v>
      </c>
      <c r="Y6">
        <v>0</v>
      </c>
      <c r="Z6">
        <v>2.8934488666249218</v>
      </c>
      <c r="AA6">
        <v>0</v>
      </c>
      <c r="AB6">
        <v>0</v>
      </c>
      <c r="AC6">
        <v>0</v>
      </c>
      <c r="AD6">
        <v>0</v>
      </c>
      <c r="AE6">
        <v>0</v>
      </c>
      <c r="AF6">
        <v>5.6845644000208715</v>
      </c>
      <c r="AG6">
        <v>29.101154676789818</v>
      </c>
      <c r="AH6">
        <v>0</v>
      </c>
      <c r="AI6">
        <v>0</v>
      </c>
      <c r="AJ6">
        <v>0</v>
      </c>
      <c r="AK6">
        <v>11.454545956689625</v>
      </c>
      <c r="AL6">
        <v>0</v>
      </c>
      <c r="AM6">
        <v>0</v>
      </c>
      <c r="AN6">
        <v>0</v>
      </c>
      <c r="AO6">
        <v>0</v>
      </c>
      <c r="AP6">
        <v>0.16966540763932372</v>
      </c>
      <c r="AQ6">
        <v>0</v>
      </c>
      <c r="AR6">
        <v>20.714795120851598</v>
      </c>
      <c r="AS6">
        <v>14.431642639949905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28.465494970585326</v>
      </c>
      <c r="BB6">
        <f t="shared" si="0"/>
        <v>652.52720767499773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256.91140604117504</v>
      </c>
      <c r="L7">
        <v>6.3241473996425013</v>
      </c>
      <c r="M7">
        <v>61.722018496735963</v>
      </c>
      <c r="N7">
        <v>51.493264211172999</v>
      </c>
      <c r="O7">
        <v>36.341416897126997</v>
      </c>
      <c r="P7">
        <v>13.129979922500754</v>
      </c>
      <c r="Q7">
        <v>9.5323509050193937</v>
      </c>
      <c r="R7">
        <v>18.428416050677715</v>
      </c>
      <c r="S7">
        <v>11.494831717846811</v>
      </c>
      <c r="T7">
        <v>0</v>
      </c>
      <c r="U7">
        <v>41.629547849505016</v>
      </c>
      <c r="V7">
        <v>9.0420186507271563</v>
      </c>
      <c r="W7">
        <v>15.361539262409782</v>
      </c>
      <c r="X7">
        <v>65.131187930973923</v>
      </c>
      <c r="Y7">
        <v>0</v>
      </c>
      <c r="Z7">
        <v>2.8934488666249218</v>
      </c>
      <c r="AA7">
        <v>0</v>
      </c>
      <c r="AB7">
        <v>0</v>
      </c>
      <c r="AC7">
        <v>0</v>
      </c>
      <c r="AD7">
        <v>0</v>
      </c>
      <c r="AE7">
        <v>0</v>
      </c>
      <c r="AF7">
        <v>5.6845644000208715</v>
      </c>
      <c r="AG7">
        <v>29.101154676789818</v>
      </c>
      <c r="AH7">
        <v>0</v>
      </c>
      <c r="AI7">
        <v>0</v>
      </c>
      <c r="AJ7">
        <v>0</v>
      </c>
      <c r="AK7">
        <v>11.454545956689625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20.714795120851598</v>
      </c>
      <c r="AS7">
        <v>14.431642639949905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28.458371178451181</v>
      </c>
      <c r="BB7">
        <f t="shared" si="0"/>
        <v>652.36390581798969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256.91140604117504</v>
      </c>
      <c r="L8">
        <v>6.3241473996425013</v>
      </c>
      <c r="M8">
        <v>61.722018496735963</v>
      </c>
      <c r="N8">
        <v>51.493264211172999</v>
      </c>
      <c r="O8">
        <v>36.341416897126997</v>
      </c>
      <c r="P8">
        <v>13.129979922500754</v>
      </c>
      <c r="Q8">
        <v>9.5321361898292967</v>
      </c>
      <c r="R8">
        <v>18.428416050677715</v>
      </c>
      <c r="S8">
        <v>11.494831717846811</v>
      </c>
      <c r="T8">
        <v>0</v>
      </c>
      <c r="U8">
        <v>41.629547849505016</v>
      </c>
      <c r="V8">
        <v>9.0420186507271563</v>
      </c>
      <c r="W8">
        <v>15.361539262409782</v>
      </c>
      <c r="X8">
        <v>65.131187930973923</v>
      </c>
      <c r="Y8">
        <v>0</v>
      </c>
      <c r="Z8">
        <v>2.8934488666249218</v>
      </c>
      <c r="AA8">
        <v>0</v>
      </c>
      <c r="AB8">
        <v>0</v>
      </c>
      <c r="AC8">
        <v>0</v>
      </c>
      <c r="AD8">
        <v>0</v>
      </c>
      <c r="AE8">
        <v>0</v>
      </c>
      <c r="AF8">
        <v>5.6845644000208715</v>
      </c>
      <c r="AG8">
        <v>29.101154676789818</v>
      </c>
      <c r="AH8">
        <v>0</v>
      </c>
      <c r="AI8">
        <v>0</v>
      </c>
      <c r="AJ8">
        <v>0</v>
      </c>
      <c r="AK8">
        <v>11.454545956689625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20.714795120851598</v>
      </c>
      <c r="AS8">
        <v>14.431642639949905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28.458362203356231</v>
      </c>
      <c r="BB8">
        <f t="shared" si="0"/>
        <v>652.36370007789458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256.91140604117504</v>
      </c>
      <c r="L9">
        <v>6.3241473996425013</v>
      </c>
      <c r="M9">
        <v>61.722018496735963</v>
      </c>
      <c r="N9">
        <v>51.493264211172999</v>
      </c>
      <c r="O9">
        <v>36.341416897126997</v>
      </c>
      <c r="P9">
        <v>13.129979922500754</v>
      </c>
      <c r="Q9">
        <v>9.5321361898292967</v>
      </c>
      <c r="R9">
        <v>18.428416050677715</v>
      </c>
      <c r="S9">
        <v>11.494831717846811</v>
      </c>
      <c r="T9">
        <v>0</v>
      </c>
      <c r="U9">
        <v>41.629547849505016</v>
      </c>
      <c r="V9">
        <v>9.0420186507271563</v>
      </c>
      <c r="W9">
        <v>15.361539262409782</v>
      </c>
      <c r="X9">
        <v>65.131187930973923</v>
      </c>
      <c r="Y9">
        <v>0</v>
      </c>
      <c r="Z9">
        <v>2.8934488666249218</v>
      </c>
      <c r="AA9">
        <v>0</v>
      </c>
      <c r="AB9">
        <v>0</v>
      </c>
      <c r="AC9">
        <v>0</v>
      </c>
      <c r="AD9">
        <v>0</v>
      </c>
      <c r="AE9">
        <v>0</v>
      </c>
      <c r="AF9">
        <v>5.6845644000208715</v>
      </c>
      <c r="AG9">
        <v>29.101154676789818</v>
      </c>
      <c r="AH9">
        <v>0</v>
      </c>
      <c r="AI9">
        <v>0</v>
      </c>
      <c r="AJ9">
        <v>0</v>
      </c>
      <c r="AK9">
        <v>11.454545956689625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20.714795120851598</v>
      </c>
      <c r="AS9">
        <v>14.431642639949905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28.458362203356231</v>
      </c>
      <c r="BB9">
        <f t="shared" si="0"/>
        <v>652.36370007789458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256.91140604117504</v>
      </c>
      <c r="L10">
        <v>6.3241473996425013</v>
      </c>
      <c r="M10">
        <v>61.722018496735963</v>
      </c>
      <c r="N10">
        <v>51.493264211172999</v>
      </c>
      <c r="O10">
        <v>36.341416897126997</v>
      </c>
      <c r="P10">
        <v>13.129979922500754</v>
      </c>
      <c r="Q10">
        <v>9.5321361898292967</v>
      </c>
      <c r="R10">
        <v>18.428416050677715</v>
      </c>
      <c r="S10">
        <v>11.494831717846811</v>
      </c>
      <c r="T10">
        <v>0</v>
      </c>
      <c r="U10">
        <v>41.629547849505016</v>
      </c>
      <c r="V10">
        <v>9.0420186507271563</v>
      </c>
      <c r="W10">
        <v>15.361539262409782</v>
      </c>
      <c r="X10">
        <v>65.131187930973923</v>
      </c>
      <c r="Y10">
        <v>0</v>
      </c>
      <c r="Z10">
        <v>2.8934488666249218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5.6845644000208715</v>
      </c>
      <c r="AG10">
        <v>29.101154676789818</v>
      </c>
      <c r="AH10">
        <v>0</v>
      </c>
      <c r="AI10">
        <v>0</v>
      </c>
      <c r="AJ10">
        <v>0</v>
      </c>
      <c r="AK10">
        <v>11.454545956689625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20.714795120851598</v>
      </c>
      <c r="AS10">
        <v>14.431642639949905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28.458362203356231</v>
      </c>
      <c r="BB10">
        <f t="shared" si="0"/>
        <v>652.36370007789458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256.91140604117504</v>
      </c>
      <c r="L11">
        <v>6.3241473996425013</v>
      </c>
      <c r="M11">
        <v>61.729068413183342</v>
      </c>
      <c r="N11">
        <v>51.493264211172999</v>
      </c>
      <c r="O11">
        <v>36.341416897126997</v>
      </c>
      <c r="P11">
        <v>13.129979922500754</v>
      </c>
      <c r="Q11">
        <v>9.5321361898292967</v>
      </c>
      <c r="R11">
        <v>18.42858212732288</v>
      </c>
      <c r="S11">
        <v>11.495044749018412</v>
      </c>
      <c r="T11">
        <v>0</v>
      </c>
      <c r="U11">
        <v>41.629547849505016</v>
      </c>
      <c r="V11">
        <v>9.0420186507271563</v>
      </c>
      <c r="W11">
        <v>15.361539262409782</v>
      </c>
      <c r="X11">
        <v>65.131187930973923</v>
      </c>
      <c r="Y11">
        <v>0</v>
      </c>
      <c r="Z11">
        <v>2.8934488666249218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4.4367331557086205</v>
      </c>
      <c r="AG11">
        <v>29.101154676789818</v>
      </c>
      <c r="AH11">
        <v>0</v>
      </c>
      <c r="AI11">
        <v>0</v>
      </c>
      <c r="AJ11">
        <v>0</v>
      </c>
      <c r="AK11">
        <v>11.454545956689625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23.15182984095178</v>
      </c>
      <c r="AS11">
        <v>14.082432804007514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28.493784470716019</v>
      </c>
      <c r="BB11">
        <f t="shared" si="0"/>
        <v>653.17570047464449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256.91140604117504</v>
      </c>
      <c r="L12">
        <v>6.3241473996425013</v>
      </c>
      <c r="M12">
        <v>61.729068413183342</v>
      </c>
      <c r="N12">
        <v>51.493264211172999</v>
      </c>
      <c r="O12">
        <v>36.341416897126997</v>
      </c>
      <c r="P12">
        <v>13.129979922500754</v>
      </c>
      <c r="Q12">
        <v>9.5321361898292967</v>
      </c>
      <c r="R12">
        <v>18.42858212732288</v>
      </c>
      <c r="S12">
        <v>11.495044749018412</v>
      </c>
      <c r="T12">
        <v>0</v>
      </c>
      <c r="U12">
        <v>41.629547849505016</v>
      </c>
      <c r="V12">
        <v>9.0420186507271563</v>
      </c>
      <c r="W12">
        <v>15.361539262409782</v>
      </c>
      <c r="X12">
        <v>65.131187930973923</v>
      </c>
      <c r="Y12">
        <v>0</v>
      </c>
      <c r="Z12">
        <v>2.8934488666249218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4.4367331557086205</v>
      </c>
      <c r="AG12">
        <v>29.101154676789818</v>
      </c>
      <c r="AH12">
        <v>0</v>
      </c>
      <c r="AI12">
        <v>0</v>
      </c>
      <c r="AJ12">
        <v>0</v>
      </c>
      <c r="AK12">
        <v>11.454545956689625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23.15182984095178</v>
      </c>
      <c r="AS12">
        <v>14.082432804007514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28.493784470716019</v>
      </c>
      <c r="BB12">
        <f t="shared" si="0"/>
        <v>653.17570047464449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256.91140604117504</v>
      </c>
      <c r="L13">
        <v>6.3242529004988493</v>
      </c>
      <c r="M13">
        <v>61.729068413183342</v>
      </c>
      <c r="N13">
        <v>51.493264211172999</v>
      </c>
      <c r="O13">
        <v>36.341416897126997</v>
      </c>
      <c r="P13">
        <v>13.129979922500754</v>
      </c>
      <c r="Q13">
        <v>9.5321361898292967</v>
      </c>
      <c r="R13">
        <v>18.42858212732288</v>
      </c>
      <c r="S13">
        <v>11.495044749018412</v>
      </c>
      <c r="T13">
        <v>0</v>
      </c>
      <c r="U13">
        <v>41.629547849505016</v>
      </c>
      <c r="V13">
        <v>9.0420186507271563</v>
      </c>
      <c r="W13">
        <v>15.361539262409782</v>
      </c>
      <c r="X13">
        <v>65.131187930973923</v>
      </c>
      <c r="Y13">
        <v>0</v>
      </c>
      <c r="Z13">
        <v>2.8934488666249218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4.4367331557086205</v>
      </c>
      <c r="AG13">
        <v>29.101154676789818</v>
      </c>
      <c r="AH13">
        <v>0</v>
      </c>
      <c r="AI13">
        <v>0</v>
      </c>
      <c r="AJ13">
        <v>0</v>
      </c>
      <c r="AK13">
        <v>11.454545956689625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20.714795120851598</v>
      </c>
      <c r="AS13">
        <v>14.082432804007514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28.391920829351623</v>
      </c>
      <c r="BB13">
        <f t="shared" si="0"/>
        <v>650.84063489676498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256.91140604117504</v>
      </c>
      <c r="L14">
        <v>6.3241448565792373</v>
      </c>
      <c r="M14">
        <v>61.729068413183342</v>
      </c>
      <c r="N14">
        <v>51.493264211172999</v>
      </c>
      <c r="O14">
        <v>36.341416897126997</v>
      </c>
      <c r="P14">
        <v>13.129979922500754</v>
      </c>
      <c r="Q14">
        <v>9.5321361898292967</v>
      </c>
      <c r="R14">
        <v>18.428416050677715</v>
      </c>
      <c r="S14">
        <v>11.494831717846811</v>
      </c>
      <c r="T14">
        <v>0</v>
      </c>
      <c r="U14">
        <v>41.629547849505016</v>
      </c>
      <c r="V14">
        <v>9.0420186507271563</v>
      </c>
      <c r="W14">
        <v>15.361539262409782</v>
      </c>
      <c r="X14">
        <v>65.131187930973923</v>
      </c>
      <c r="Y14">
        <v>0</v>
      </c>
      <c r="Z14">
        <v>2.8934488666249218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4.4367331557086205</v>
      </c>
      <c r="AG14">
        <v>29.101154676789818</v>
      </c>
      <c r="AH14">
        <v>8.4498392202045487</v>
      </c>
      <c r="AI14">
        <v>0</v>
      </c>
      <c r="AJ14">
        <v>0</v>
      </c>
      <c r="AK14">
        <v>11.454545956689625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20.714795120851598</v>
      </c>
      <c r="AS14">
        <v>14.082432804007514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28.745103745813591</v>
      </c>
      <c r="BB14">
        <f t="shared" si="0"/>
        <v>658.93680404877114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256.91140604117504</v>
      </c>
      <c r="L15">
        <v>6.3241618090847229</v>
      </c>
      <c r="M15">
        <v>61.729068413183342</v>
      </c>
      <c r="N15">
        <v>51.493264211172999</v>
      </c>
      <c r="O15">
        <v>36.341416897126997</v>
      </c>
      <c r="P15">
        <v>13.129979922500754</v>
      </c>
      <c r="Q15">
        <v>9.5321361898292967</v>
      </c>
      <c r="R15">
        <v>18.42858212732288</v>
      </c>
      <c r="S15">
        <v>11.495044749018412</v>
      </c>
      <c r="T15">
        <v>0</v>
      </c>
      <c r="U15">
        <v>41.087855779910363</v>
      </c>
      <c r="V15">
        <v>9.0420186507271563</v>
      </c>
      <c r="W15">
        <v>15.361539262409782</v>
      </c>
      <c r="X15">
        <v>65.131187930973923</v>
      </c>
      <c r="Y15">
        <v>0</v>
      </c>
      <c r="Z15">
        <v>2.8934488666249218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4.4367331557086205</v>
      </c>
      <c r="AG15">
        <v>29.101154676789818</v>
      </c>
      <c r="AH15">
        <v>8.4498392202045487</v>
      </c>
      <c r="AI15">
        <v>0</v>
      </c>
      <c r="AJ15">
        <v>0</v>
      </c>
      <c r="AK15">
        <v>11.454545956689625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20.714795120851598</v>
      </c>
      <c r="AS15">
        <v>14.082432804007514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28.722477572626008</v>
      </c>
      <c r="BB15">
        <f t="shared" si="0"/>
        <v>658.41813421268648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256.91140604117504</v>
      </c>
      <c r="L16">
        <v>6.3241618090847229</v>
      </c>
      <c r="M16">
        <v>61.729068413183342</v>
      </c>
      <c r="N16">
        <v>51.493264211172999</v>
      </c>
      <c r="O16">
        <v>36.341416897126997</v>
      </c>
      <c r="P16">
        <v>13.129979922500754</v>
      </c>
      <c r="Q16">
        <v>9.5321361898292967</v>
      </c>
      <c r="R16">
        <v>18.42858212732288</v>
      </c>
      <c r="S16">
        <v>11.495044749018412</v>
      </c>
      <c r="T16">
        <v>0</v>
      </c>
      <c r="U16">
        <v>41.087855779910363</v>
      </c>
      <c r="V16">
        <v>9.0420186507271563</v>
      </c>
      <c r="W16">
        <v>15.361539262409782</v>
      </c>
      <c r="X16">
        <v>65.131187930973923</v>
      </c>
      <c r="Y16">
        <v>0</v>
      </c>
      <c r="Z16">
        <v>2.8934488666249218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4.4367331557086205</v>
      </c>
      <c r="AG16">
        <v>29.101154676789818</v>
      </c>
      <c r="AH16">
        <v>8.4498392202045487</v>
      </c>
      <c r="AI16">
        <v>0</v>
      </c>
      <c r="AJ16">
        <v>0</v>
      </c>
      <c r="AK16">
        <v>11.454545956689625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20.714795120851598</v>
      </c>
      <c r="AS16">
        <v>14.082432804007514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28.722477572626008</v>
      </c>
      <c r="BB16">
        <f t="shared" si="0"/>
        <v>658.41813421268648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256.91140604117504</v>
      </c>
      <c r="L17">
        <v>6.3241618090847229</v>
      </c>
      <c r="M17">
        <v>61.729068413183342</v>
      </c>
      <c r="N17">
        <v>51.493264211172999</v>
      </c>
      <c r="O17">
        <v>36.341416897126997</v>
      </c>
      <c r="P17">
        <v>13.129979922500754</v>
      </c>
      <c r="Q17">
        <v>9.5321361898292967</v>
      </c>
      <c r="R17">
        <v>18.428914525443641</v>
      </c>
      <c r="S17">
        <v>11.4952579977908</v>
      </c>
      <c r="T17">
        <v>0</v>
      </c>
      <c r="U17">
        <v>41.087855779910363</v>
      </c>
      <c r="V17">
        <v>9.0420186507271563</v>
      </c>
      <c r="W17">
        <v>15.361539262409782</v>
      </c>
      <c r="X17">
        <v>65.131187930973923</v>
      </c>
      <c r="Y17">
        <v>0</v>
      </c>
      <c r="Z17">
        <v>2.8934488666249218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5.6845644000208715</v>
      </c>
      <c r="AG17">
        <v>29.101154676789818</v>
      </c>
      <c r="AH17">
        <v>8.4498392202045487</v>
      </c>
      <c r="AI17">
        <v>0</v>
      </c>
      <c r="AJ17">
        <v>0</v>
      </c>
      <c r="AK17">
        <v>11.454545956689625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20.714795120851598</v>
      </c>
      <c r="AS17">
        <v>14.431642639949905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28.789256697820782</v>
      </c>
      <c r="BB17">
        <f t="shared" si="0"/>
        <v>659.94894181463951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256.91140604117504</v>
      </c>
      <c r="L18">
        <v>6.3241448565792373</v>
      </c>
      <c r="M18">
        <v>61.729068413183342</v>
      </c>
      <c r="N18">
        <v>51.493264211172999</v>
      </c>
      <c r="O18">
        <v>36.341416897126997</v>
      </c>
      <c r="P18">
        <v>13.129979922500754</v>
      </c>
      <c r="Q18">
        <v>9.5321361898292967</v>
      </c>
      <c r="R18">
        <v>18.428914525443641</v>
      </c>
      <c r="S18">
        <v>11.4952579977908</v>
      </c>
      <c r="T18">
        <v>0</v>
      </c>
      <c r="U18">
        <v>41.087855779910363</v>
      </c>
      <c r="V18">
        <v>9.0420186507271563</v>
      </c>
      <c r="W18">
        <v>15.361539262409782</v>
      </c>
      <c r="X18">
        <v>65.131187930973923</v>
      </c>
      <c r="Y18">
        <v>0</v>
      </c>
      <c r="Z18">
        <v>2.8934488666249218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5.6845644000208715</v>
      </c>
      <c r="AG18">
        <v>29.101154676789818</v>
      </c>
      <c r="AH18">
        <v>8.4498392202045487</v>
      </c>
      <c r="AI18">
        <v>0</v>
      </c>
      <c r="AJ18">
        <v>0</v>
      </c>
      <c r="AK18">
        <v>11.454545956689625</v>
      </c>
      <c r="AL18">
        <v>0</v>
      </c>
      <c r="AM18">
        <v>2.3197144671258609</v>
      </c>
      <c r="AN18">
        <v>0</v>
      </c>
      <c r="AO18">
        <v>0</v>
      </c>
      <c r="AP18">
        <v>0</v>
      </c>
      <c r="AQ18">
        <v>0</v>
      </c>
      <c r="AR18">
        <v>20.714795120851598</v>
      </c>
      <c r="AS18">
        <v>14.431642639949905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28.886220053931915</v>
      </c>
      <c r="BB18">
        <f t="shared" si="0"/>
        <v>662.17167597314869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256.91140604117504</v>
      </c>
      <c r="L19">
        <v>6.3242529004988493</v>
      </c>
      <c r="M19">
        <v>61.729068413183342</v>
      </c>
      <c r="N19">
        <v>51.493264211172999</v>
      </c>
      <c r="O19">
        <v>36.341416897126997</v>
      </c>
      <c r="P19">
        <v>13.129979922500754</v>
      </c>
      <c r="Q19">
        <v>9.5321361898292967</v>
      </c>
      <c r="R19">
        <v>18.428914525443641</v>
      </c>
      <c r="S19">
        <v>11.4952579977908</v>
      </c>
      <c r="T19">
        <v>0</v>
      </c>
      <c r="U19">
        <v>41.087855779910363</v>
      </c>
      <c r="V19">
        <v>9.0420186507271563</v>
      </c>
      <c r="W19">
        <v>15.361539262409782</v>
      </c>
      <c r="X19">
        <v>65.131187930973923</v>
      </c>
      <c r="Y19">
        <v>0</v>
      </c>
      <c r="Z19">
        <v>2.8934488666249218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5.6845644000208715</v>
      </c>
      <c r="AG19">
        <v>29.101154676789818</v>
      </c>
      <c r="AH19">
        <v>8.4498392202045487</v>
      </c>
      <c r="AI19">
        <v>0</v>
      </c>
      <c r="AJ19">
        <v>0</v>
      </c>
      <c r="AK19">
        <v>11.454545956689625</v>
      </c>
      <c r="AL19">
        <v>0</v>
      </c>
      <c r="AM19">
        <v>2.3197144671258609</v>
      </c>
      <c r="AN19">
        <v>0</v>
      </c>
      <c r="AO19">
        <v>0</v>
      </c>
      <c r="AP19">
        <v>0</v>
      </c>
      <c r="AQ19">
        <v>0</v>
      </c>
      <c r="AR19">
        <v>23.15182984095178</v>
      </c>
      <c r="AS19">
        <v>14.431642639949905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28.988092621467942</v>
      </c>
      <c r="BB19">
        <f t="shared" si="0"/>
        <v>664.50694616963256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256.91140604117504</v>
      </c>
      <c r="L20">
        <v>6.3241473996425013</v>
      </c>
      <c r="M20">
        <v>61.729068413183342</v>
      </c>
      <c r="N20">
        <v>51.493264211172999</v>
      </c>
      <c r="O20">
        <v>36.341416897126997</v>
      </c>
      <c r="P20">
        <v>13.129979922500754</v>
      </c>
      <c r="Q20">
        <v>9.5321361898292967</v>
      </c>
      <c r="R20">
        <v>18.428748285558143</v>
      </c>
      <c r="S20">
        <v>11.495044749018412</v>
      </c>
      <c r="T20">
        <v>0</v>
      </c>
      <c r="U20">
        <v>41.087855779910363</v>
      </c>
      <c r="V20">
        <v>9.0420186507271563</v>
      </c>
      <c r="W20">
        <v>15.361539262409782</v>
      </c>
      <c r="X20">
        <v>65.131187930973923</v>
      </c>
      <c r="Y20">
        <v>0</v>
      </c>
      <c r="Z20">
        <v>2.8934488666249218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5.6845644000208715</v>
      </c>
      <c r="AG20">
        <v>29.101154676789818</v>
      </c>
      <c r="AH20">
        <v>8.4498392202045487</v>
      </c>
      <c r="AI20">
        <v>0</v>
      </c>
      <c r="AJ20">
        <v>0</v>
      </c>
      <c r="AK20">
        <v>11.454545956689625</v>
      </c>
      <c r="AL20">
        <v>0</v>
      </c>
      <c r="AM20">
        <v>2.3197144671258609</v>
      </c>
      <c r="AN20">
        <v>0</v>
      </c>
      <c r="AO20">
        <v>0</v>
      </c>
      <c r="AP20">
        <v>0</v>
      </c>
      <c r="AQ20">
        <v>0</v>
      </c>
      <c r="AR20">
        <v>23.15182984095178</v>
      </c>
      <c r="AS20">
        <v>14.431642639949905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28.98807234890625</v>
      </c>
      <c r="BB20">
        <f t="shared" si="0"/>
        <v>664.50648145267996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256.91140604117504</v>
      </c>
      <c r="L21">
        <v>6.3241473996425013</v>
      </c>
      <c r="M21">
        <v>61.729068413183342</v>
      </c>
      <c r="N21">
        <v>51.493264211172999</v>
      </c>
      <c r="O21">
        <v>36.341416897126997</v>
      </c>
      <c r="P21">
        <v>13.129979922500754</v>
      </c>
      <c r="Q21">
        <v>9.5321361898292967</v>
      </c>
      <c r="R21">
        <v>18.428748285558143</v>
      </c>
      <c r="S21">
        <v>11.495044749018412</v>
      </c>
      <c r="T21">
        <v>0</v>
      </c>
      <c r="U21">
        <v>41.087855779910363</v>
      </c>
      <c r="V21">
        <v>9.0420186507271563</v>
      </c>
      <c r="W21">
        <v>15.361539262409782</v>
      </c>
      <c r="X21">
        <v>65.131187930973923</v>
      </c>
      <c r="Y21">
        <v>0</v>
      </c>
      <c r="Z21">
        <v>2.8934488666249218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5.6845644000208715</v>
      </c>
      <c r="AG21">
        <v>29.101154676789818</v>
      </c>
      <c r="AH21">
        <v>8.4498392202045487</v>
      </c>
      <c r="AI21">
        <v>0</v>
      </c>
      <c r="AJ21">
        <v>0</v>
      </c>
      <c r="AK21">
        <v>11.454545956689625</v>
      </c>
      <c r="AL21">
        <v>0</v>
      </c>
      <c r="AM21">
        <v>4.7108050465456062</v>
      </c>
      <c r="AN21">
        <v>0</v>
      </c>
      <c r="AO21">
        <v>0</v>
      </c>
      <c r="AP21">
        <v>0</v>
      </c>
      <c r="AQ21">
        <v>0</v>
      </c>
      <c r="AR21">
        <v>20.714795120851598</v>
      </c>
      <c r="AS21">
        <v>14.082432804007514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28.971554912683416</v>
      </c>
      <c r="BB21">
        <f t="shared" si="0"/>
        <v>664.1278449122799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256.91140604117504</v>
      </c>
      <c r="L22">
        <v>6.3241473996425013</v>
      </c>
      <c r="M22">
        <v>61.729068413183342</v>
      </c>
      <c r="N22">
        <v>51.493264211172999</v>
      </c>
      <c r="O22">
        <v>36.341416897126997</v>
      </c>
      <c r="P22">
        <v>13.129979922500754</v>
      </c>
      <c r="Q22">
        <v>9.5321361898292967</v>
      </c>
      <c r="R22">
        <v>18.428914525443641</v>
      </c>
      <c r="S22">
        <v>11.495044749018412</v>
      </c>
      <c r="T22">
        <v>0</v>
      </c>
      <c r="U22">
        <v>41.087855779910363</v>
      </c>
      <c r="V22">
        <v>9.0420186507271563</v>
      </c>
      <c r="W22">
        <v>15.361539262409782</v>
      </c>
      <c r="X22">
        <v>65.131187930973923</v>
      </c>
      <c r="Y22">
        <v>0</v>
      </c>
      <c r="Z22">
        <v>2.8934488666249218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5.6845644000208715</v>
      </c>
      <c r="AG22">
        <v>29.101154676789818</v>
      </c>
      <c r="AH22">
        <v>8.4498392202045487</v>
      </c>
      <c r="AI22">
        <v>0</v>
      </c>
      <c r="AJ22">
        <v>0</v>
      </c>
      <c r="AK22">
        <v>11.454545956689625</v>
      </c>
      <c r="AL22">
        <v>0</v>
      </c>
      <c r="AM22">
        <v>4.7108050465456062</v>
      </c>
      <c r="AN22">
        <v>0</v>
      </c>
      <c r="AO22">
        <v>0</v>
      </c>
      <c r="AP22">
        <v>0</v>
      </c>
      <c r="AQ22">
        <v>0</v>
      </c>
      <c r="AR22">
        <v>20.714795120851598</v>
      </c>
      <c r="AS22">
        <v>14.082432804007514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28.971561861510629</v>
      </c>
      <c r="BB22">
        <f t="shared" si="0"/>
        <v>664.12800420333826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256.9115457449754</v>
      </c>
      <c r="L23">
        <v>6.3241473996425013</v>
      </c>
      <c r="M23">
        <v>61.729068413183342</v>
      </c>
      <c r="N23">
        <v>51.493264211172999</v>
      </c>
      <c r="O23">
        <v>36.341416897126997</v>
      </c>
      <c r="P23">
        <v>13.129979922500754</v>
      </c>
      <c r="Q23">
        <v>9.5321361898292967</v>
      </c>
      <c r="R23">
        <v>18.430414368626309</v>
      </c>
      <c r="S23">
        <v>11.495471464497548</v>
      </c>
      <c r="T23">
        <v>0</v>
      </c>
      <c r="U23">
        <v>41.087855779910363</v>
      </c>
      <c r="V23">
        <v>9.0420186507271563</v>
      </c>
      <c r="W23">
        <v>15.361539262409782</v>
      </c>
      <c r="X23">
        <v>65.131187930973923</v>
      </c>
      <c r="Y23">
        <v>0</v>
      </c>
      <c r="Z23">
        <v>2.8934488666249218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5.6845644000208715</v>
      </c>
      <c r="AG23">
        <v>29.101154676789818</v>
      </c>
      <c r="AH23">
        <v>16.899678440409097</v>
      </c>
      <c r="AI23">
        <v>0</v>
      </c>
      <c r="AJ23">
        <v>0</v>
      </c>
      <c r="AK23">
        <v>11.454545956689625</v>
      </c>
      <c r="AL23">
        <v>0</v>
      </c>
      <c r="AM23">
        <v>7.0519329296597784</v>
      </c>
      <c r="AN23">
        <v>0</v>
      </c>
      <c r="AO23">
        <v>0</v>
      </c>
      <c r="AP23">
        <v>0</v>
      </c>
      <c r="AQ23">
        <v>0</v>
      </c>
      <c r="AR23">
        <v>20.714795120851598</v>
      </c>
      <c r="AS23">
        <v>14.082432804007514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29.422710656200284</v>
      </c>
      <c r="BB23">
        <f t="shared" si="0"/>
        <v>674.46988877442936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256.91014713805328</v>
      </c>
      <c r="L24">
        <v>6.3241473996425013</v>
      </c>
      <c r="M24">
        <v>61.729068413183342</v>
      </c>
      <c r="N24">
        <v>51.493264211172999</v>
      </c>
      <c r="O24">
        <v>36.341416897126997</v>
      </c>
      <c r="P24">
        <v>13.129979922500754</v>
      </c>
      <c r="Q24">
        <v>9.5330617856939899</v>
      </c>
      <c r="R24">
        <v>18.430414368626309</v>
      </c>
      <c r="S24">
        <v>11.498221616201254</v>
      </c>
      <c r="T24">
        <v>0</v>
      </c>
      <c r="U24">
        <v>41.087855779910363</v>
      </c>
      <c r="V24">
        <v>9.0420186507271563</v>
      </c>
      <c r="W24">
        <v>15.361539262409782</v>
      </c>
      <c r="X24">
        <v>65.131187930973923</v>
      </c>
      <c r="Y24">
        <v>0</v>
      </c>
      <c r="Z24">
        <v>5.7868977332498437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5.6845644000208715</v>
      </c>
      <c r="AG24">
        <v>29.101154676789818</v>
      </c>
      <c r="AH24">
        <v>16.899678440409097</v>
      </c>
      <c r="AI24">
        <v>0</v>
      </c>
      <c r="AJ24">
        <v>0</v>
      </c>
      <c r="AK24">
        <v>11.454545956689625</v>
      </c>
      <c r="AL24">
        <v>0</v>
      </c>
      <c r="AM24">
        <v>7.0519329296597784</v>
      </c>
      <c r="AN24">
        <v>0</v>
      </c>
      <c r="AO24">
        <v>0</v>
      </c>
      <c r="AP24">
        <v>0</v>
      </c>
      <c r="AQ24">
        <v>9.3614439595074099</v>
      </c>
      <c r="AR24">
        <v>20.714795120851598</v>
      </c>
      <c r="AS24">
        <v>14.082432804007514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29.93506036081164</v>
      </c>
      <c r="BB24">
        <f t="shared" si="0"/>
        <v>686.21470903659656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256.90843105262496</v>
      </c>
      <c r="L25">
        <v>6.3241473996425013</v>
      </c>
      <c r="M25">
        <v>61.729068413183342</v>
      </c>
      <c r="N25">
        <v>51.493264211172999</v>
      </c>
      <c r="O25">
        <v>36.341416897126997</v>
      </c>
      <c r="P25">
        <v>13.129979922500754</v>
      </c>
      <c r="Q25">
        <v>9.5330617856939899</v>
      </c>
      <c r="R25">
        <v>18.428500053998427</v>
      </c>
      <c r="S25">
        <v>11.499053403396822</v>
      </c>
      <c r="T25">
        <v>0</v>
      </c>
      <c r="U25">
        <v>41.087855779910363</v>
      </c>
      <c r="V25">
        <v>9.0420186507271563</v>
      </c>
      <c r="W25">
        <v>15.361539262409782</v>
      </c>
      <c r="X25">
        <v>65.131187930973923</v>
      </c>
      <c r="Y25">
        <v>0</v>
      </c>
      <c r="Z25">
        <v>5.7868977332498437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5.6845644000208715</v>
      </c>
      <c r="AG25">
        <v>29.101154676789818</v>
      </c>
      <c r="AH25">
        <v>17.744662452202043</v>
      </c>
      <c r="AI25">
        <v>0</v>
      </c>
      <c r="AJ25">
        <v>0</v>
      </c>
      <c r="AK25">
        <v>11.454545956689625</v>
      </c>
      <c r="AL25">
        <v>0</v>
      </c>
      <c r="AM25">
        <v>7.0519329296597784</v>
      </c>
      <c r="AN25">
        <v>0</v>
      </c>
      <c r="AO25">
        <v>0</v>
      </c>
      <c r="AP25">
        <v>0</v>
      </c>
      <c r="AQ25">
        <v>28.084330476309745</v>
      </c>
      <c r="AR25">
        <v>23.15182984095178</v>
      </c>
      <c r="AS25">
        <v>14.082432804007514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30.854748418189498</v>
      </c>
      <c r="BB25">
        <f t="shared" si="0"/>
        <v>707.29712761505368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256.90843105262496</v>
      </c>
      <c r="L26">
        <v>6.3241473996425013</v>
      </c>
      <c r="M26">
        <v>61.729068413183342</v>
      </c>
      <c r="N26">
        <v>51.493264211172999</v>
      </c>
      <c r="O26">
        <v>36.341416897126997</v>
      </c>
      <c r="P26">
        <v>13.129979922500754</v>
      </c>
      <c r="Q26">
        <v>9.5330617856939899</v>
      </c>
      <c r="R26">
        <v>18.428500053998427</v>
      </c>
      <c r="S26">
        <v>11.499053403396822</v>
      </c>
      <c r="T26">
        <v>0</v>
      </c>
      <c r="U26">
        <v>41.087855779910363</v>
      </c>
      <c r="V26">
        <v>9.0420186507271563</v>
      </c>
      <c r="W26">
        <v>15.361539262409782</v>
      </c>
      <c r="X26">
        <v>65.131187930973923</v>
      </c>
      <c r="Y26">
        <v>0</v>
      </c>
      <c r="Z26">
        <v>5.7868977332498437</v>
      </c>
      <c r="AA26">
        <v>1.6741367113337506</v>
      </c>
      <c r="AB26">
        <v>1.4902156620747231</v>
      </c>
      <c r="AC26">
        <v>0</v>
      </c>
      <c r="AD26">
        <v>0</v>
      </c>
      <c r="AE26">
        <v>0</v>
      </c>
      <c r="AF26">
        <v>5.6845644000208715</v>
      </c>
      <c r="AG26">
        <v>29.101154676789818</v>
      </c>
      <c r="AH26">
        <v>26.616993453871839</v>
      </c>
      <c r="AI26">
        <v>0</v>
      </c>
      <c r="AJ26">
        <v>0</v>
      </c>
      <c r="AK26">
        <v>11.454545956689625</v>
      </c>
      <c r="AL26">
        <v>0</v>
      </c>
      <c r="AM26">
        <v>7.0519329296597784</v>
      </c>
      <c r="AN26">
        <v>0</v>
      </c>
      <c r="AO26">
        <v>0</v>
      </c>
      <c r="AP26">
        <v>0</v>
      </c>
      <c r="AQ26">
        <v>28.084330476309745</v>
      </c>
      <c r="AR26">
        <v>23.15182984095178</v>
      </c>
      <c r="AS26">
        <v>14.082432804007514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31.357881783267768</v>
      </c>
      <c r="BB26">
        <f t="shared" si="0"/>
        <v>718.83067762505368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256.90843105262496</v>
      </c>
      <c r="L27">
        <v>6.3241473996425013</v>
      </c>
      <c r="M27">
        <v>61.729068413183342</v>
      </c>
      <c r="N27">
        <v>51.493264211172999</v>
      </c>
      <c r="O27">
        <v>36.341416897126997</v>
      </c>
      <c r="P27">
        <v>13.129979922500754</v>
      </c>
      <c r="Q27">
        <v>9.5317245684423728</v>
      </c>
      <c r="R27">
        <v>18.428500053998427</v>
      </c>
      <c r="S27">
        <v>11.592965817762131</v>
      </c>
      <c r="T27">
        <v>0</v>
      </c>
      <c r="U27">
        <v>41.087855779910363</v>
      </c>
      <c r="V27">
        <v>9.0420186507271563</v>
      </c>
      <c r="W27">
        <v>15.361539262409782</v>
      </c>
      <c r="X27">
        <v>65.131187930973923</v>
      </c>
      <c r="Y27">
        <v>0</v>
      </c>
      <c r="Z27">
        <v>5.7868977332498437</v>
      </c>
      <c r="AA27">
        <v>6.1733799824671252</v>
      </c>
      <c r="AB27">
        <v>5.8416436294093081</v>
      </c>
      <c r="AC27">
        <v>3.4137135137758294</v>
      </c>
      <c r="AD27">
        <v>0</v>
      </c>
      <c r="AE27">
        <v>0</v>
      </c>
      <c r="AF27">
        <v>5.6845644000208715</v>
      </c>
      <c r="AG27">
        <v>29.101154676789818</v>
      </c>
      <c r="AH27">
        <v>29.574437270715922</v>
      </c>
      <c r="AI27">
        <v>1.7063393022333542</v>
      </c>
      <c r="AJ27">
        <v>0</v>
      </c>
      <c r="AK27">
        <v>11.454545956689625</v>
      </c>
      <c r="AL27">
        <v>0</v>
      </c>
      <c r="AM27">
        <v>7.0519329296597784</v>
      </c>
      <c r="AN27">
        <v>0</v>
      </c>
      <c r="AO27">
        <v>0</v>
      </c>
      <c r="AP27">
        <v>0</v>
      </c>
      <c r="AQ27">
        <v>25.409632602796915</v>
      </c>
      <c r="AR27">
        <v>20.714795120851598</v>
      </c>
      <c r="AS27">
        <v>14.082432804007514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31.855678421115321</v>
      </c>
      <c r="BB27">
        <f t="shared" si="0"/>
        <v>730.24189146202821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256.90843105262496</v>
      </c>
      <c r="L28">
        <v>6.3241473996425013</v>
      </c>
      <c r="M28">
        <v>61.729068413183342</v>
      </c>
      <c r="N28">
        <v>51.493264211172999</v>
      </c>
      <c r="O28">
        <v>36.341416897126997</v>
      </c>
      <c r="P28">
        <v>13.129979922500754</v>
      </c>
      <c r="Q28">
        <v>9.5317245684423728</v>
      </c>
      <c r="R28">
        <v>18.428500053998427</v>
      </c>
      <c r="S28">
        <v>11.497998597243619</v>
      </c>
      <c r="T28">
        <v>0</v>
      </c>
      <c r="U28">
        <v>41.087855779910363</v>
      </c>
      <c r="V28">
        <v>9.0420186507271563</v>
      </c>
      <c r="W28">
        <v>15.361539262409782</v>
      </c>
      <c r="X28">
        <v>65.131187930973923</v>
      </c>
      <c r="Y28">
        <v>0</v>
      </c>
      <c r="Z28">
        <v>5.7868977332498437</v>
      </c>
      <c r="AA28">
        <v>7.847516693800876</v>
      </c>
      <c r="AB28">
        <v>11.742895653412647</v>
      </c>
      <c r="AC28">
        <v>6.8274270275516589</v>
      </c>
      <c r="AD28">
        <v>4.0712314861198076</v>
      </c>
      <c r="AE28">
        <v>0</v>
      </c>
      <c r="AF28">
        <v>5.6845644000208715</v>
      </c>
      <c r="AG28">
        <v>29.101154676789818</v>
      </c>
      <c r="AH28">
        <v>41.530960072531826</v>
      </c>
      <c r="AI28">
        <v>7.3941368270715921</v>
      </c>
      <c r="AJ28">
        <v>0</v>
      </c>
      <c r="AK28">
        <v>11.454545956689625</v>
      </c>
      <c r="AL28">
        <v>0</v>
      </c>
      <c r="AM28">
        <v>7.0519329296597784</v>
      </c>
      <c r="AN28">
        <v>0</v>
      </c>
      <c r="AO28">
        <v>0</v>
      </c>
      <c r="AP28">
        <v>0</v>
      </c>
      <c r="AQ28">
        <v>28.084330476309745</v>
      </c>
      <c r="AR28">
        <v>20.714795120851598</v>
      </c>
      <c r="AS28">
        <v>14.082432804007514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33.330565702197362</v>
      </c>
      <c r="BB28">
        <f t="shared" si="0"/>
        <v>764.05138889582713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256.90843105262496</v>
      </c>
      <c r="L29">
        <v>6.3241473996425013</v>
      </c>
      <c r="M29">
        <v>61.729068413183342</v>
      </c>
      <c r="N29">
        <v>51.493264211172999</v>
      </c>
      <c r="O29">
        <v>36.341416897126997</v>
      </c>
      <c r="P29">
        <v>13.129979922500754</v>
      </c>
      <c r="Q29">
        <v>9.5317245684423728</v>
      </c>
      <c r="R29">
        <v>18.428500053998427</v>
      </c>
      <c r="S29">
        <v>11.497998597243619</v>
      </c>
      <c r="T29">
        <v>0</v>
      </c>
      <c r="U29">
        <v>41.087855779910363</v>
      </c>
      <c r="V29">
        <v>9.0420186507271563</v>
      </c>
      <c r="W29">
        <v>15.361539262409782</v>
      </c>
      <c r="X29">
        <v>65.131187930973923</v>
      </c>
      <c r="Y29">
        <v>0</v>
      </c>
      <c r="Z29">
        <v>5.7868977332498437</v>
      </c>
      <c r="AA29">
        <v>12.405354341891044</v>
      </c>
      <c r="AB29">
        <v>17.667991213629723</v>
      </c>
      <c r="AC29">
        <v>12.98519787236485</v>
      </c>
      <c r="AD29">
        <v>8.1424625240033386</v>
      </c>
      <c r="AE29">
        <v>0</v>
      </c>
      <c r="AF29">
        <v>11.785073020350657</v>
      </c>
      <c r="AG29">
        <v>29.101154676789818</v>
      </c>
      <c r="AH29">
        <v>52.17775745408057</v>
      </c>
      <c r="AI29">
        <v>7.3941368270715921</v>
      </c>
      <c r="AJ29">
        <v>0</v>
      </c>
      <c r="AK29">
        <v>11.454545956689625</v>
      </c>
      <c r="AL29">
        <v>0</v>
      </c>
      <c r="AM29">
        <v>7.0519329296597784</v>
      </c>
      <c r="AN29">
        <v>0</v>
      </c>
      <c r="AO29">
        <v>0</v>
      </c>
      <c r="AP29">
        <v>0</v>
      </c>
      <c r="AQ29">
        <v>28.084330476309745</v>
      </c>
      <c r="AR29">
        <v>20.714795120851598</v>
      </c>
      <c r="AS29">
        <v>14.082432804007514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34.896361979879842</v>
      </c>
      <c r="BB29">
        <f t="shared" si="0"/>
        <v>799.94483371102729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256.90843105262496</v>
      </c>
      <c r="L30">
        <v>6.3241473996425013</v>
      </c>
      <c r="M30">
        <v>61.729068413183342</v>
      </c>
      <c r="N30">
        <v>51.493264211172999</v>
      </c>
      <c r="O30">
        <v>36.341416897126997</v>
      </c>
      <c r="P30">
        <v>13.129979922500754</v>
      </c>
      <c r="Q30">
        <v>9.5317245684423728</v>
      </c>
      <c r="R30">
        <v>18.428500053998427</v>
      </c>
      <c r="S30">
        <v>11.497998597243619</v>
      </c>
      <c r="T30">
        <v>0</v>
      </c>
      <c r="U30">
        <v>41.087855779910363</v>
      </c>
      <c r="V30">
        <v>9.0420186507271563</v>
      </c>
      <c r="W30">
        <v>15.361539262409782</v>
      </c>
      <c r="X30">
        <v>65.131187930973923</v>
      </c>
      <c r="Y30">
        <v>0</v>
      </c>
      <c r="Z30">
        <v>5.7868977332498437</v>
      </c>
      <c r="AA30">
        <v>12.405354341891044</v>
      </c>
      <c r="AB30">
        <v>17.667991213629723</v>
      </c>
      <c r="AC30">
        <v>12.98519787236485</v>
      </c>
      <c r="AD30">
        <v>12.213694010123151</v>
      </c>
      <c r="AE30">
        <v>0</v>
      </c>
      <c r="AF30">
        <v>11.785073020350657</v>
      </c>
      <c r="AG30">
        <v>29.101154676789818</v>
      </c>
      <c r="AH30">
        <v>52.17775745408057</v>
      </c>
      <c r="AI30">
        <v>7.3941368270715921</v>
      </c>
      <c r="AJ30">
        <v>0</v>
      </c>
      <c r="AK30">
        <v>11.454545956689625</v>
      </c>
      <c r="AL30">
        <v>0</v>
      </c>
      <c r="AM30">
        <v>7.0519329296597784</v>
      </c>
      <c r="AN30">
        <v>0</v>
      </c>
      <c r="AO30">
        <v>0</v>
      </c>
      <c r="AP30">
        <v>0</v>
      </c>
      <c r="AQ30">
        <v>28.084330476309745</v>
      </c>
      <c r="AR30">
        <v>20.714795120851598</v>
      </c>
      <c r="AS30">
        <v>14.082432804007514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35.066539455999646</v>
      </c>
      <c r="BB30">
        <f t="shared" si="0"/>
        <v>803.84588772102734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256.90843105262496</v>
      </c>
      <c r="L31">
        <v>6.3241473996425013</v>
      </c>
      <c r="M31">
        <v>61.729068413183342</v>
      </c>
      <c r="N31">
        <v>51.493264211172999</v>
      </c>
      <c r="O31">
        <v>36.341416897126997</v>
      </c>
      <c r="P31">
        <v>13.129979922500754</v>
      </c>
      <c r="Q31">
        <v>9.5317245684423728</v>
      </c>
      <c r="R31">
        <v>18.428500053998427</v>
      </c>
      <c r="S31">
        <v>11.497998597243619</v>
      </c>
      <c r="T31">
        <v>0</v>
      </c>
      <c r="U31">
        <v>41.087855779910363</v>
      </c>
      <c r="V31">
        <v>9.0420186507271563</v>
      </c>
      <c r="W31">
        <v>15.361539262409782</v>
      </c>
      <c r="X31">
        <v>65.131187930973923</v>
      </c>
      <c r="Y31">
        <v>0</v>
      </c>
      <c r="Z31">
        <v>5.7868977332498437</v>
      </c>
      <c r="AA31">
        <v>12.405354341891044</v>
      </c>
      <c r="AB31">
        <v>17.667991213629723</v>
      </c>
      <c r="AC31">
        <v>12.98519787236485</v>
      </c>
      <c r="AD31">
        <v>12.213694010123151</v>
      </c>
      <c r="AE31">
        <v>0</v>
      </c>
      <c r="AF31">
        <v>11.785073020350657</v>
      </c>
      <c r="AG31">
        <v>29.101154676789818</v>
      </c>
      <c r="AH31">
        <v>52.17775745408057</v>
      </c>
      <c r="AI31">
        <v>7.3941368270715921</v>
      </c>
      <c r="AJ31">
        <v>0</v>
      </c>
      <c r="AK31">
        <v>11.454545956689625</v>
      </c>
      <c r="AL31">
        <v>0</v>
      </c>
      <c r="AM31">
        <v>7.0519329296597784</v>
      </c>
      <c r="AN31">
        <v>0</v>
      </c>
      <c r="AO31">
        <v>0</v>
      </c>
      <c r="AP31">
        <v>0.33933081527864745</v>
      </c>
      <c r="AQ31">
        <v>28.084330476309745</v>
      </c>
      <c r="AR31">
        <v>23.15182984095178</v>
      </c>
      <c r="AS31">
        <v>14.082432804007514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35.182591535378478</v>
      </c>
      <c r="BB31">
        <f t="shared" si="0"/>
        <v>806.50620117702738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256.90843105262496</v>
      </c>
      <c r="L32">
        <v>6.3241473996425013</v>
      </c>
      <c r="M32">
        <v>61.729068413183342</v>
      </c>
      <c r="N32">
        <v>51.493264211172999</v>
      </c>
      <c r="O32">
        <v>36.341416897126997</v>
      </c>
      <c r="P32">
        <v>13.129979922500754</v>
      </c>
      <c r="Q32">
        <v>9.5317245684423728</v>
      </c>
      <c r="R32">
        <v>18.428500053998427</v>
      </c>
      <c r="S32">
        <v>11.497998597243619</v>
      </c>
      <c r="T32">
        <v>0</v>
      </c>
      <c r="U32">
        <v>41.087855779910363</v>
      </c>
      <c r="V32">
        <v>9.0420186507271563</v>
      </c>
      <c r="W32">
        <v>15.361539262409782</v>
      </c>
      <c r="X32">
        <v>65.131187930973923</v>
      </c>
      <c r="Y32">
        <v>0</v>
      </c>
      <c r="Z32">
        <v>5.7868977332498437</v>
      </c>
      <c r="AA32">
        <v>12.405354341891044</v>
      </c>
      <c r="AB32">
        <v>17.667991213629723</v>
      </c>
      <c r="AC32">
        <v>12.98519787236485</v>
      </c>
      <c r="AD32">
        <v>12.213694010123151</v>
      </c>
      <c r="AE32">
        <v>0</v>
      </c>
      <c r="AF32">
        <v>11.785073020350657</v>
      </c>
      <c r="AG32">
        <v>29.101154676789818</v>
      </c>
      <c r="AH32">
        <v>52.17775745408057</v>
      </c>
      <c r="AI32">
        <v>7.3941368270715921</v>
      </c>
      <c r="AJ32">
        <v>0</v>
      </c>
      <c r="AK32">
        <v>11.454545956689625</v>
      </c>
      <c r="AL32">
        <v>0</v>
      </c>
      <c r="AM32">
        <v>7.0519329296597784</v>
      </c>
      <c r="AN32">
        <v>0</v>
      </c>
      <c r="AO32">
        <v>0</v>
      </c>
      <c r="AP32">
        <v>0.33933081527864745</v>
      </c>
      <c r="AQ32">
        <v>28.084330476309745</v>
      </c>
      <c r="AR32">
        <v>23.15182984095178</v>
      </c>
      <c r="AS32">
        <v>14.082432804007514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35.182591535378478</v>
      </c>
      <c r="BB32">
        <f t="shared" si="0"/>
        <v>806.50620117702738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256.90843105262496</v>
      </c>
      <c r="L33">
        <v>6.3241473996425013</v>
      </c>
      <c r="M33">
        <v>61.729068413183342</v>
      </c>
      <c r="N33">
        <v>51.493264211172999</v>
      </c>
      <c r="O33">
        <v>36.341416897126997</v>
      </c>
      <c r="P33">
        <v>13.129979922500754</v>
      </c>
      <c r="Q33">
        <v>9.5317245684423728</v>
      </c>
      <c r="R33">
        <v>18.428500053998427</v>
      </c>
      <c r="S33">
        <v>11.497998597243619</v>
      </c>
      <c r="T33">
        <v>0</v>
      </c>
      <c r="U33">
        <v>41.087855779910363</v>
      </c>
      <c r="V33">
        <v>9.0420186507271563</v>
      </c>
      <c r="W33">
        <v>15.361539262409782</v>
      </c>
      <c r="X33">
        <v>65.131187930973923</v>
      </c>
      <c r="Y33">
        <v>0</v>
      </c>
      <c r="Z33">
        <v>5.7868977332498437</v>
      </c>
      <c r="AA33">
        <v>12.405354341891044</v>
      </c>
      <c r="AB33">
        <v>17.667991213629723</v>
      </c>
      <c r="AC33">
        <v>12.98519787236485</v>
      </c>
      <c r="AD33">
        <v>12.213694010123151</v>
      </c>
      <c r="AE33">
        <v>0</v>
      </c>
      <c r="AF33">
        <v>11.785073020350657</v>
      </c>
      <c r="AG33">
        <v>29.101154676789818</v>
      </c>
      <c r="AH33">
        <v>52.17775745408057</v>
      </c>
      <c r="AI33">
        <v>7.3941368270715921</v>
      </c>
      <c r="AJ33">
        <v>0</v>
      </c>
      <c r="AK33">
        <v>11.454545956689625</v>
      </c>
      <c r="AL33">
        <v>0</v>
      </c>
      <c r="AM33">
        <v>7.0519329296597784</v>
      </c>
      <c r="AN33">
        <v>0</v>
      </c>
      <c r="AO33">
        <v>0</v>
      </c>
      <c r="AP33">
        <v>0.33933081527864745</v>
      </c>
      <c r="AQ33">
        <v>28.084330476309745</v>
      </c>
      <c r="AR33">
        <v>20.714795120851598</v>
      </c>
      <c r="AS33">
        <v>14.082432804007514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35.080723484078291</v>
      </c>
      <c r="BB33">
        <f t="shared" si="0"/>
        <v>804.17103450822742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256.90843105262496</v>
      </c>
      <c r="L34">
        <v>6.3241473996425013</v>
      </c>
      <c r="M34">
        <v>61.729068413183342</v>
      </c>
      <c r="N34">
        <v>51.493264211172999</v>
      </c>
      <c r="O34">
        <v>36.341416897126997</v>
      </c>
      <c r="P34">
        <v>13.129979922500754</v>
      </c>
      <c r="Q34">
        <v>9.5317245684423728</v>
      </c>
      <c r="R34">
        <v>18.428500053998427</v>
      </c>
      <c r="S34">
        <v>11.497998597243619</v>
      </c>
      <c r="T34">
        <v>0</v>
      </c>
      <c r="U34">
        <v>41.087855779910363</v>
      </c>
      <c r="V34">
        <v>9.0420186507271563</v>
      </c>
      <c r="W34">
        <v>15.361539262409782</v>
      </c>
      <c r="X34">
        <v>65.131187930973923</v>
      </c>
      <c r="Y34">
        <v>0</v>
      </c>
      <c r="Z34">
        <v>5.7868977332498437</v>
      </c>
      <c r="AA34">
        <v>12.405354341891044</v>
      </c>
      <c r="AB34">
        <v>17.667991213629723</v>
      </c>
      <c r="AC34">
        <v>12.98519787236485</v>
      </c>
      <c r="AD34">
        <v>12.213694010123151</v>
      </c>
      <c r="AE34">
        <v>0</v>
      </c>
      <c r="AF34">
        <v>11.785073020350657</v>
      </c>
      <c r="AG34">
        <v>29.101154676789818</v>
      </c>
      <c r="AH34">
        <v>52.17775745408057</v>
      </c>
      <c r="AI34">
        <v>1.7063393022333542</v>
      </c>
      <c r="AJ34">
        <v>0</v>
      </c>
      <c r="AK34">
        <v>11.454545956689625</v>
      </c>
      <c r="AL34">
        <v>0</v>
      </c>
      <c r="AM34">
        <v>7.0519329296597784</v>
      </c>
      <c r="AN34">
        <v>0</v>
      </c>
      <c r="AO34">
        <v>0</v>
      </c>
      <c r="AP34">
        <v>0.45244062867877272</v>
      </c>
      <c r="AQ34">
        <v>28.084330476309745</v>
      </c>
      <c r="AR34">
        <v>20.714795120851598</v>
      </c>
      <c r="AS34">
        <v>14.082432804007514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34.847701537740178</v>
      </c>
      <c r="BB34">
        <f t="shared" si="0"/>
        <v>798.82936874312736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256.90843105262496</v>
      </c>
      <c r="L35">
        <v>6.3241473996425013</v>
      </c>
      <c r="M35">
        <v>61.729068413183342</v>
      </c>
      <c r="N35">
        <v>51.493264211172999</v>
      </c>
      <c r="O35">
        <v>36.341416897126997</v>
      </c>
      <c r="P35">
        <v>13.129979922500754</v>
      </c>
      <c r="Q35">
        <v>9.5317245684423728</v>
      </c>
      <c r="R35">
        <v>18.428500053998427</v>
      </c>
      <c r="S35">
        <v>11.497998597243619</v>
      </c>
      <c r="T35">
        <v>0</v>
      </c>
      <c r="U35">
        <v>41.087855779910363</v>
      </c>
      <c r="V35">
        <v>9.0420186507271563</v>
      </c>
      <c r="W35">
        <v>15.361539262409782</v>
      </c>
      <c r="X35">
        <v>65.131187930973923</v>
      </c>
      <c r="Y35">
        <v>0</v>
      </c>
      <c r="Z35">
        <v>5.7868977332498437</v>
      </c>
      <c r="AA35">
        <v>12.405354341891044</v>
      </c>
      <c r="AB35">
        <v>17.667991213629723</v>
      </c>
      <c r="AC35">
        <v>12.98519787236485</v>
      </c>
      <c r="AD35">
        <v>8.1424625240033386</v>
      </c>
      <c r="AE35">
        <v>0</v>
      </c>
      <c r="AF35">
        <v>11.785073020350657</v>
      </c>
      <c r="AG35">
        <v>29.101154676789818</v>
      </c>
      <c r="AH35">
        <v>49.642805867564178</v>
      </c>
      <c r="AI35">
        <v>0</v>
      </c>
      <c r="AJ35">
        <v>0</v>
      </c>
      <c r="AK35">
        <v>11.454545956689625</v>
      </c>
      <c r="AL35">
        <v>0</v>
      </c>
      <c r="AM35">
        <v>7.0519329296597784</v>
      </c>
      <c r="AN35">
        <v>0</v>
      </c>
      <c r="AO35">
        <v>0</v>
      </c>
      <c r="AP35">
        <v>0.45244062867877272</v>
      </c>
      <c r="AQ35">
        <v>28.084330476309745</v>
      </c>
      <c r="AR35">
        <v>20.714795120851598</v>
      </c>
      <c r="AS35">
        <v>14.082432804007514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34.500238102470632</v>
      </c>
      <c r="BB35">
        <f t="shared" si="0"/>
        <v>790.86430980352725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256.90843105262496</v>
      </c>
      <c r="L36">
        <v>6.3241473996425013</v>
      </c>
      <c r="M36">
        <v>61.729068413183342</v>
      </c>
      <c r="N36">
        <v>51.493264211172999</v>
      </c>
      <c r="O36">
        <v>36.341416897126997</v>
      </c>
      <c r="P36">
        <v>13.129979922500754</v>
      </c>
      <c r="Q36">
        <v>9.5317245684423728</v>
      </c>
      <c r="R36">
        <v>18.428500053998427</v>
      </c>
      <c r="S36">
        <v>11.497998597243619</v>
      </c>
      <c r="T36">
        <v>0</v>
      </c>
      <c r="U36">
        <v>41.087855779910363</v>
      </c>
      <c r="V36">
        <v>9.0420186507271563</v>
      </c>
      <c r="W36">
        <v>15.361539262409782</v>
      </c>
      <c r="X36">
        <v>65.131187930973923</v>
      </c>
      <c r="Y36">
        <v>0</v>
      </c>
      <c r="Z36">
        <v>2.8934488666249218</v>
      </c>
      <c r="AA36">
        <v>7.847516693800876</v>
      </c>
      <c r="AB36">
        <v>11.778660511792944</v>
      </c>
      <c r="AC36">
        <v>7.9653319799624285</v>
      </c>
      <c r="AD36">
        <v>8.1424625240033386</v>
      </c>
      <c r="AE36">
        <v>0</v>
      </c>
      <c r="AF36">
        <v>5.6845644000208715</v>
      </c>
      <c r="AG36">
        <v>29.101154676789818</v>
      </c>
      <c r="AH36">
        <v>41.742205963264453</v>
      </c>
      <c r="AI36">
        <v>0</v>
      </c>
      <c r="AJ36">
        <v>0</v>
      </c>
      <c r="AK36">
        <v>11.454545956689625</v>
      </c>
      <c r="AL36">
        <v>0</v>
      </c>
      <c r="AM36">
        <v>7.0519329296597784</v>
      </c>
      <c r="AN36">
        <v>0</v>
      </c>
      <c r="AO36">
        <v>0</v>
      </c>
      <c r="AP36">
        <v>0.45244062867877272</v>
      </c>
      <c r="AQ36">
        <v>28.084330476309745</v>
      </c>
      <c r="AR36">
        <v>20.714795120851598</v>
      </c>
      <c r="AS36">
        <v>14.082432804007514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33.147523572186842</v>
      </c>
      <c r="BB36">
        <f t="shared" si="0"/>
        <v>759.85543270022731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256.90843105262496</v>
      </c>
      <c r="L37">
        <v>6.3241473996425013</v>
      </c>
      <c r="M37">
        <v>61.729068413183342</v>
      </c>
      <c r="N37">
        <v>51.493264211172999</v>
      </c>
      <c r="O37">
        <v>36.341416897126997</v>
      </c>
      <c r="P37">
        <v>13.129979922500754</v>
      </c>
      <c r="Q37">
        <v>9.5317245684423728</v>
      </c>
      <c r="R37">
        <v>18.428500053998427</v>
      </c>
      <c r="S37">
        <v>11.497998597243619</v>
      </c>
      <c r="T37">
        <v>0</v>
      </c>
      <c r="U37">
        <v>41.087855779910363</v>
      </c>
      <c r="V37">
        <v>9.0420186507271563</v>
      </c>
      <c r="W37">
        <v>15.361539262409782</v>
      </c>
      <c r="X37">
        <v>65.131187930973923</v>
      </c>
      <c r="Y37">
        <v>0</v>
      </c>
      <c r="Z37">
        <v>2.8934488666249218</v>
      </c>
      <c r="AA37">
        <v>6.1733799824671252</v>
      </c>
      <c r="AB37">
        <v>11.742895653412647</v>
      </c>
      <c r="AC37">
        <v>3.6412941460029211</v>
      </c>
      <c r="AD37">
        <v>4.0712314861198076</v>
      </c>
      <c r="AE37">
        <v>0</v>
      </c>
      <c r="AF37">
        <v>5.6845644000208715</v>
      </c>
      <c r="AG37">
        <v>29.101154676789818</v>
      </c>
      <c r="AH37">
        <v>40.13673674483406</v>
      </c>
      <c r="AI37">
        <v>0</v>
      </c>
      <c r="AJ37">
        <v>0</v>
      </c>
      <c r="AK37">
        <v>11.454545956689625</v>
      </c>
      <c r="AL37">
        <v>0</v>
      </c>
      <c r="AM37">
        <v>7.0519329296597784</v>
      </c>
      <c r="AN37">
        <v>0</v>
      </c>
      <c r="AO37">
        <v>0</v>
      </c>
      <c r="AP37">
        <v>0.33933081527864745</v>
      </c>
      <c r="AQ37">
        <v>28.084330476309745</v>
      </c>
      <c r="AR37">
        <v>17.546650076393242</v>
      </c>
      <c r="AS37">
        <v>14.082432804007514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32.520862381340876</v>
      </c>
      <c r="BB37">
        <f t="shared" si="0"/>
        <v>745.49019937322726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256.90843105262496</v>
      </c>
      <c r="L38">
        <v>6.3241473996425013</v>
      </c>
      <c r="M38">
        <v>61.729068413183342</v>
      </c>
      <c r="N38">
        <v>51.493264211172999</v>
      </c>
      <c r="O38">
        <v>36.341416897126997</v>
      </c>
      <c r="P38">
        <v>13.129979922500754</v>
      </c>
      <c r="Q38">
        <v>9.5317245684423728</v>
      </c>
      <c r="R38">
        <v>18.428500053998427</v>
      </c>
      <c r="S38">
        <v>11.497998597243619</v>
      </c>
      <c r="T38">
        <v>0</v>
      </c>
      <c r="U38">
        <v>41.087855779910363</v>
      </c>
      <c r="V38">
        <v>9.0420186507271563</v>
      </c>
      <c r="W38">
        <v>15.361539262409782</v>
      </c>
      <c r="X38">
        <v>65.131187930973923</v>
      </c>
      <c r="Y38">
        <v>0</v>
      </c>
      <c r="Z38">
        <v>2.8934488666249218</v>
      </c>
      <c r="AA38">
        <v>4.3946094402003757</v>
      </c>
      <c r="AB38">
        <v>5.8416436294093081</v>
      </c>
      <c r="AC38">
        <v>0</v>
      </c>
      <c r="AD38">
        <v>2.9501679059695256</v>
      </c>
      <c r="AE38">
        <v>0</v>
      </c>
      <c r="AF38">
        <v>5.6845644000208715</v>
      </c>
      <c r="AG38">
        <v>29.101154676789818</v>
      </c>
      <c r="AH38">
        <v>30.419421731371319</v>
      </c>
      <c r="AI38">
        <v>0</v>
      </c>
      <c r="AJ38">
        <v>0</v>
      </c>
      <c r="AK38">
        <v>11.454545956689625</v>
      </c>
      <c r="AL38">
        <v>0</v>
      </c>
      <c r="AM38">
        <v>5.9479868123565023</v>
      </c>
      <c r="AN38">
        <v>0</v>
      </c>
      <c r="AO38">
        <v>0</v>
      </c>
      <c r="AP38">
        <v>0.33933081527864745</v>
      </c>
      <c r="AQ38">
        <v>28.084330476309745</v>
      </c>
      <c r="AR38">
        <v>17.546650076393242</v>
      </c>
      <c r="AS38">
        <v>14.082432804007514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31.548442169851558</v>
      </c>
      <c r="BB38">
        <f t="shared" si="0"/>
        <v>723.19897816152729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256.90843105262496</v>
      </c>
      <c r="L39">
        <v>6.3241473996425013</v>
      </c>
      <c r="M39">
        <v>61.729068413183342</v>
      </c>
      <c r="N39">
        <v>51.493264211172999</v>
      </c>
      <c r="O39">
        <v>36.341416897126997</v>
      </c>
      <c r="P39">
        <v>13.129979922500754</v>
      </c>
      <c r="Q39">
        <v>9.5317245684423728</v>
      </c>
      <c r="R39">
        <v>18.428500053998427</v>
      </c>
      <c r="S39">
        <v>11.497998597243619</v>
      </c>
      <c r="T39">
        <v>0</v>
      </c>
      <c r="U39">
        <v>41.087855779910363</v>
      </c>
      <c r="V39">
        <v>9.0420186507271563</v>
      </c>
      <c r="W39">
        <v>15.361539262409782</v>
      </c>
      <c r="X39">
        <v>65.131187930973923</v>
      </c>
      <c r="Y39">
        <v>0</v>
      </c>
      <c r="Z39">
        <v>2.8934488666249218</v>
      </c>
      <c r="AA39">
        <v>0</v>
      </c>
      <c r="AB39">
        <v>5.8416436294093081</v>
      </c>
      <c r="AC39">
        <v>0</v>
      </c>
      <c r="AD39">
        <v>0</v>
      </c>
      <c r="AE39">
        <v>0</v>
      </c>
      <c r="AF39">
        <v>5.6845644000208715</v>
      </c>
      <c r="AG39">
        <v>29.101154676789818</v>
      </c>
      <c r="AH39">
        <v>26.616993453871839</v>
      </c>
      <c r="AI39">
        <v>0</v>
      </c>
      <c r="AJ39">
        <v>0</v>
      </c>
      <c r="AK39">
        <v>11.454545956689625</v>
      </c>
      <c r="AL39">
        <v>0</v>
      </c>
      <c r="AM39">
        <v>4.7108050465456062</v>
      </c>
      <c r="AN39">
        <v>0</v>
      </c>
      <c r="AO39">
        <v>0</v>
      </c>
      <c r="AP39">
        <v>0.33933081527864745</v>
      </c>
      <c r="AQ39">
        <v>28.084330476309745</v>
      </c>
      <c r="AR39">
        <v>17.546650076393242</v>
      </c>
      <c r="AS39">
        <v>14.082432804007514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31.030774776971288</v>
      </c>
      <c r="BB39">
        <f t="shared" si="0"/>
        <v>711.33225816492723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256.90843105262496</v>
      </c>
      <c r="L40">
        <v>6.3241473996425013</v>
      </c>
      <c r="M40">
        <v>61.729068413183342</v>
      </c>
      <c r="N40">
        <v>51.493264211172999</v>
      </c>
      <c r="O40">
        <v>36.341416897126997</v>
      </c>
      <c r="P40">
        <v>13.129979922500754</v>
      </c>
      <c r="Q40">
        <v>9.5317245684423728</v>
      </c>
      <c r="R40">
        <v>18.428500053998427</v>
      </c>
      <c r="S40">
        <v>11.497998597243619</v>
      </c>
      <c r="T40">
        <v>0</v>
      </c>
      <c r="U40">
        <v>41.087855779910363</v>
      </c>
      <c r="V40">
        <v>9.0420186507271563</v>
      </c>
      <c r="W40">
        <v>15.361539262409782</v>
      </c>
      <c r="X40">
        <v>65.131187930973923</v>
      </c>
      <c r="Y40">
        <v>0</v>
      </c>
      <c r="Z40">
        <v>2.8934488666249218</v>
      </c>
      <c r="AA40">
        <v>0</v>
      </c>
      <c r="AB40">
        <v>1.7286496863911498</v>
      </c>
      <c r="AC40">
        <v>0</v>
      </c>
      <c r="AD40">
        <v>0</v>
      </c>
      <c r="AE40">
        <v>0</v>
      </c>
      <c r="AF40">
        <v>5.6845644000208715</v>
      </c>
      <c r="AG40">
        <v>29.101154676789818</v>
      </c>
      <c r="AH40">
        <v>19.012138245460235</v>
      </c>
      <c r="AI40">
        <v>0</v>
      </c>
      <c r="AJ40">
        <v>0</v>
      </c>
      <c r="AK40">
        <v>11.454545956689625</v>
      </c>
      <c r="AL40">
        <v>0</v>
      </c>
      <c r="AM40">
        <v>4.7108050465456062</v>
      </c>
      <c r="AN40">
        <v>0</v>
      </c>
      <c r="AO40">
        <v>0</v>
      </c>
      <c r="AP40">
        <v>0.33933081527864745</v>
      </c>
      <c r="AQ40">
        <v>28.084330476309745</v>
      </c>
      <c r="AR40">
        <v>17.546650076393242</v>
      </c>
      <c r="AS40">
        <v>14.082432804007514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30.540968682441527</v>
      </c>
      <c r="BB40">
        <f t="shared" si="0"/>
        <v>700.10421510802723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256.90843105262496</v>
      </c>
      <c r="L41">
        <v>6.3241473996425013</v>
      </c>
      <c r="M41">
        <v>61.729068413183342</v>
      </c>
      <c r="N41">
        <v>51.493264211172999</v>
      </c>
      <c r="O41">
        <v>36.341416897126997</v>
      </c>
      <c r="P41">
        <v>13.129979922500754</v>
      </c>
      <c r="Q41">
        <v>9.5317245684423728</v>
      </c>
      <c r="R41">
        <v>18.428500053998427</v>
      </c>
      <c r="S41">
        <v>11.497998597243619</v>
      </c>
      <c r="T41">
        <v>0</v>
      </c>
      <c r="U41">
        <v>41.087855779910363</v>
      </c>
      <c r="V41">
        <v>9.0420186507271563</v>
      </c>
      <c r="W41">
        <v>15.361539262409782</v>
      </c>
      <c r="X41">
        <v>65.131187930973923</v>
      </c>
      <c r="Y41">
        <v>0</v>
      </c>
      <c r="Z41">
        <v>2.8934488666249218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5.6845644000208715</v>
      </c>
      <c r="AG41">
        <v>29.101154676789818</v>
      </c>
      <c r="AH41">
        <v>8.4498392202045487</v>
      </c>
      <c r="AI41">
        <v>0</v>
      </c>
      <c r="AJ41">
        <v>0</v>
      </c>
      <c r="AK41">
        <v>11.454545956689625</v>
      </c>
      <c r="AL41">
        <v>0</v>
      </c>
      <c r="AM41">
        <v>4.7108050465456062</v>
      </c>
      <c r="AN41">
        <v>0</v>
      </c>
      <c r="AO41">
        <v>0</v>
      </c>
      <c r="AP41">
        <v>2.7146446887914837</v>
      </c>
      <c r="AQ41">
        <v>28.084330476309745</v>
      </c>
      <c r="AR41">
        <v>19.496277760801501</v>
      </c>
      <c r="AS41">
        <v>14.082432804007514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30.207989583415785</v>
      </c>
      <c r="BB41">
        <f t="shared" si="0"/>
        <v>692.47118705332718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256.90843105262496</v>
      </c>
      <c r="L42">
        <v>6.3241473996425013</v>
      </c>
      <c r="M42">
        <v>61.729068413183342</v>
      </c>
      <c r="N42">
        <v>51.493264211172999</v>
      </c>
      <c r="O42">
        <v>36.341416897126997</v>
      </c>
      <c r="P42">
        <v>13.129979922500754</v>
      </c>
      <c r="Q42">
        <v>9.5317245684423728</v>
      </c>
      <c r="R42">
        <v>18.428500053998427</v>
      </c>
      <c r="S42">
        <v>11.497998597243619</v>
      </c>
      <c r="T42">
        <v>0</v>
      </c>
      <c r="U42">
        <v>41.087855779910363</v>
      </c>
      <c r="V42">
        <v>9.0420186507271563</v>
      </c>
      <c r="W42">
        <v>15.361539262409782</v>
      </c>
      <c r="X42">
        <v>65.131187930973923</v>
      </c>
      <c r="Y42">
        <v>0</v>
      </c>
      <c r="Z42">
        <v>2.8934488666249218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5.6845644000208715</v>
      </c>
      <c r="AG42">
        <v>29.101154676789818</v>
      </c>
      <c r="AH42">
        <v>0</v>
      </c>
      <c r="AI42">
        <v>0</v>
      </c>
      <c r="AJ42">
        <v>0</v>
      </c>
      <c r="AK42">
        <v>11.454545956689625</v>
      </c>
      <c r="AL42">
        <v>0</v>
      </c>
      <c r="AM42">
        <v>4.7108050465456062</v>
      </c>
      <c r="AN42">
        <v>0</v>
      </c>
      <c r="AO42">
        <v>0</v>
      </c>
      <c r="AP42">
        <v>2.7146446887914837</v>
      </c>
      <c r="AQ42">
        <v>28.084330476309745</v>
      </c>
      <c r="AR42">
        <v>19.496277760801501</v>
      </c>
      <c r="AS42">
        <v>14.082432804007514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29.854786304011238</v>
      </c>
      <c r="BB42">
        <f t="shared" si="0"/>
        <v>684.37455111252723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256.90843105262496</v>
      </c>
      <c r="L43">
        <v>6.3241473996425013</v>
      </c>
      <c r="M43">
        <v>61.729068413183342</v>
      </c>
      <c r="N43">
        <v>51.493264211172999</v>
      </c>
      <c r="O43">
        <v>36.341416897126997</v>
      </c>
      <c r="P43">
        <v>13.129979922500754</v>
      </c>
      <c r="Q43">
        <v>9.5317245684423728</v>
      </c>
      <c r="R43">
        <v>18.428500053998427</v>
      </c>
      <c r="S43">
        <v>11.497998597243619</v>
      </c>
      <c r="T43">
        <v>0</v>
      </c>
      <c r="U43">
        <v>41.087855779910363</v>
      </c>
      <c r="V43">
        <v>9.0420186507271563</v>
      </c>
      <c r="W43">
        <v>15.361539262409782</v>
      </c>
      <c r="X43">
        <v>65.131187930973923</v>
      </c>
      <c r="Y43">
        <v>0</v>
      </c>
      <c r="Z43">
        <v>2.8934488666249218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5.6845644000208715</v>
      </c>
      <c r="AG43">
        <v>29.101154676789818</v>
      </c>
      <c r="AH43">
        <v>0</v>
      </c>
      <c r="AI43">
        <v>0</v>
      </c>
      <c r="AJ43">
        <v>0</v>
      </c>
      <c r="AK43">
        <v>11.454545956689625</v>
      </c>
      <c r="AL43">
        <v>0</v>
      </c>
      <c r="AM43">
        <v>4.7108050465456062</v>
      </c>
      <c r="AN43">
        <v>0</v>
      </c>
      <c r="AO43">
        <v>0</v>
      </c>
      <c r="AP43">
        <v>2.7146446887914837</v>
      </c>
      <c r="AQ43">
        <v>28.084330476309745</v>
      </c>
      <c r="AR43">
        <v>21.202202156543517</v>
      </c>
      <c r="AS43">
        <v>14.082432804007514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29.926093943753255</v>
      </c>
      <c r="BB43">
        <f t="shared" si="0"/>
        <v>686.00916786852724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256.90843105262496</v>
      </c>
      <c r="L44">
        <v>6.3241473996425013</v>
      </c>
      <c r="M44">
        <v>61.729068413183342</v>
      </c>
      <c r="N44">
        <v>51.493264211172999</v>
      </c>
      <c r="O44">
        <v>36.341416897126997</v>
      </c>
      <c r="P44">
        <v>13.129979922500754</v>
      </c>
      <c r="Q44">
        <v>9.5317245684423728</v>
      </c>
      <c r="R44">
        <v>18.428500053998427</v>
      </c>
      <c r="S44">
        <v>11.497998597243619</v>
      </c>
      <c r="T44">
        <v>0</v>
      </c>
      <c r="U44">
        <v>41.087855779910363</v>
      </c>
      <c r="V44">
        <v>9.0420186507271563</v>
      </c>
      <c r="W44">
        <v>15.361539262409782</v>
      </c>
      <c r="X44">
        <v>65.131187930973923</v>
      </c>
      <c r="Y44">
        <v>0</v>
      </c>
      <c r="Z44">
        <v>2.8934488666249218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5.6845644000208715</v>
      </c>
      <c r="AG44">
        <v>29.101154676789818</v>
      </c>
      <c r="AH44">
        <v>0</v>
      </c>
      <c r="AI44">
        <v>0</v>
      </c>
      <c r="AJ44">
        <v>0</v>
      </c>
      <c r="AK44">
        <v>11.454545956689625</v>
      </c>
      <c r="AL44">
        <v>0</v>
      </c>
      <c r="AM44">
        <v>4.7108050465456062</v>
      </c>
      <c r="AN44">
        <v>0</v>
      </c>
      <c r="AO44">
        <v>0</v>
      </c>
      <c r="AP44">
        <v>2.7146446887914837</v>
      </c>
      <c r="AQ44">
        <v>28.084330476309745</v>
      </c>
      <c r="AR44">
        <v>21.202202156543517</v>
      </c>
      <c r="AS44">
        <v>14.082432804007514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29.926093943753255</v>
      </c>
      <c r="BB44">
        <f t="shared" si="0"/>
        <v>686.00916786852724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256.90843105262496</v>
      </c>
      <c r="L45">
        <v>6.3241473996425013</v>
      </c>
      <c r="M45">
        <v>61.729068413183342</v>
      </c>
      <c r="N45">
        <v>51.493264211172999</v>
      </c>
      <c r="O45">
        <v>36.341416897126997</v>
      </c>
      <c r="P45">
        <v>13.129979922500754</v>
      </c>
      <c r="Q45">
        <v>9.5317245684423728</v>
      </c>
      <c r="R45">
        <v>18.428500053998427</v>
      </c>
      <c r="S45">
        <v>11.497998597243619</v>
      </c>
      <c r="T45">
        <v>0</v>
      </c>
      <c r="U45">
        <v>41.087855779910363</v>
      </c>
      <c r="V45">
        <v>9.0420186507271563</v>
      </c>
      <c r="W45">
        <v>15.361539262409782</v>
      </c>
      <c r="X45">
        <v>65.131187930973923</v>
      </c>
      <c r="Y45">
        <v>0</v>
      </c>
      <c r="Z45">
        <v>2.8934488666249218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5.6845644000208715</v>
      </c>
      <c r="AG45">
        <v>29.101154676789818</v>
      </c>
      <c r="AH45">
        <v>0</v>
      </c>
      <c r="AI45">
        <v>0</v>
      </c>
      <c r="AJ45">
        <v>0</v>
      </c>
      <c r="AK45">
        <v>11.454545956689625</v>
      </c>
      <c r="AL45">
        <v>0</v>
      </c>
      <c r="AM45">
        <v>4.7108050465456062</v>
      </c>
      <c r="AN45">
        <v>0</v>
      </c>
      <c r="AO45">
        <v>0</v>
      </c>
      <c r="AP45">
        <v>2.7146446887914837</v>
      </c>
      <c r="AQ45">
        <v>18.722887217908578</v>
      </c>
      <c r="AR45">
        <v>21.202202156543517</v>
      </c>
      <c r="AS45">
        <v>14.082432804007514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29.534785615552089</v>
      </c>
      <c r="BB45">
        <f t="shared" si="0"/>
        <v>677.03903293832718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256.90843105262496</v>
      </c>
      <c r="L46">
        <v>6.3241473996425013</v>
      </c>
      <c r="M46">
        <v>61.729068413183342</v>
      </c>
      <c r="N46">
        <v>51.493264211172999</v>
      </c>
      <c r="O46">
        <v>36.341416897126997</v>
      </c>
      <c r="P46">
        <v>13.129979922500754</v>
      </c>
      <c r="Q46">
        <v>9.5317245684423728</v>
      </c>
      <c r="R46">
        <v>18.428500053998427</v>
      </c>
      <c r="S46">
        <v>11.497998597243619</v>
      </c>
      <c r="T46">
        <v>0</v>
      </c>
      <c r="U46">
        <v>41.087855779910363</v>
      </c>
      <c r="V46">
        <v>9.0420186507271563</v>
      </c>
      <c r="W46">
        <v>15.361539262409782</v>
      </c>
      <c r="X46">
        <v>65.131187930973923</v>
      </c>
      <c r="Y46">
        <v>0</v>
      </c>
      <c r="Z46">
        <v>2.8934488666249218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5.6845644000208715</v>
      </c>
      <c r="AG46">
        <v>29.101154676789818</v>
      </c>
      <c r="AH46">
        <v>0</v>
      </c>
      <c r="AI46">
        <v>0</v>
      </c>
      <c r="AJ46">
        <v>0</v>
      </c>
      <c r="AK46">
        <v>11.454545956689625</v>
      </c>
      <c r="AL46">
        <v>0</v>
      </c>
      <c r="AM46">
        <v>4.7108050465456062</v>
      </c>
      <c r="AN46">
        <v>0</v>
      </c>
      <c r="AO46">
        <v>0</v>
      </c>
      <c r="AP46">
        <v>2.7146446887914837</v>
      </c>
      <c r="AQ46">
        <v>18.722887217908578</v>
      </c>
      <c r="AR46">
        <v>21.202202156543517</v>
      </c>
      <c r="AS46">
        <v>14.082432804007514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29.534785615552089</v>
      </c>
      <c r="BB46">
        <f t="shared" si="0"/>
        <v>677.03903293832718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256.90843105262496</v>
      </c>
      <c r="L47">
        <v>6.3241473996425013</v>
      </c>
      <c r="M47">
        <v>61.729068413183342</v>
      </c>
      <c r="N47">
        <v>51.493264211172999</v>
      </c>
      <c r="O47">
        <v>36.341416897126997</v>
      </c>
      <c r="P47">
        <v>13.129979922500754</v>
      </c>
      <c r="Q47">
        <v>9.5317245684423728</v>
      </c>
      <c r="R47">
        <v>18.428500053998427</v>
      </c>
      <c r="S47">
        <v>11.497998597243619</v>
      </c>
      <c r="T47">
        <v>0</v>
      </c>
      <c r="U47">
        <v>41.087855779910363</v>
      </c>
      <c r="V47">
        <v>9.0420186507271563</v>
      </c>
      <c r="W47">
        <v>15.361539262409782</v>
      </c>
      <c r="X47">
        <v>65.131187930973923</v>
      </c>
      <c r="Y47">
        <v>0</v>
      </c>
      <c r="Z47">
        <v>2.8934488666249218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5.6845644000208715</v>
      </c>
      <c r="AG47">
        <v>29.101154676789818</v>
      </c>
      <c r="AH47">
        <v>0</v>
      </c>
      <c r="AI47">
        <v>0</v>
      </c>
      <c r="AJ47">
        <v>0</v>
      </c>
      <c r="AK47">
        <v>11.454545956689625</v>
      </c>
      <c r="AL47">
        <v>0</v>
      </c>
      <c r="AM47">
        <v>4.7108050465456062</v>
      </c>
      <c r="AN47">
        <v>0</v>
      </c>
      <c r="AO47">
        <v>0</v>
      </c>
      <c r="AP47">
        <v>0</v>
      </c>
      <c r="AQ47">
        <v>18.722887217908578</v>
      </c>
      <c r="AR47">
        <v>21.202202156543517</v>
      </c>
      <c r="AS47">
        <v>14.082432804007514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29.421313467560605</v>
      </c>
      <c r="BB47">
        <f t="shared" si="0"/>
        <v>674.43786039752717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256.90843105262496</v>
      </c>
      <c r="L48">
        <v>6.3241473996425013</v>
      </c>
      <c r="M48">
        <v>61.729068413183342</v>
      </c>
      <c r="N48">
        <v>51.493264211172999</v>
      </c>
      <c r="O48">
        <v>36.341416897126997</v>
      </c>
      <c r="P48">
        <v>13.129979922500754</v>
      </c>
      <c r="Q48">
        <v>9.5317245684423728</v>
      </c>
      <c r="R48">
        <v>18.428500053998427</v>
      </c>
      <c r="S48">
        <v>11.497998597243619</v>
      </c>
      <c r="T48">
        <v>0</v>
      </c>
      <c r="U48">
        <v>41.087855779910363</v>
      </c>
      <c r="V48">
        <v>9.0420186507271563</v>
      </c>
      <c r="W48">
        <v>15.361539262409782</v>
      </c>
      <c r="X48">
        <v>65.131187930973923</v>
      </c>
      <c r="Y48">
        <v>0</v>
      </c>
      <c r="Z48">
        <v>2.8934488666249218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5.6845644000208715</v>
      </c>
      <c r="AG48">
        <v>29.101154676789818</v>
      </c>
      <c r="AH48">
        <v>0</v>
      </c>
      <c r="AI48">
        <v>0</v>
      </c>
      <c r="AJ48">
        <v>0</v>
      </c>
      <c r="AK48">
        <v>11.454545956689625</v>
      </c>
      <c r="AL48">
        <v>0</v>
      </c>
      <c r="AM48">
        <v>4.7108050465456062</v>
      </c>
      <c r="AN48">
        <v>0</v>
      </c>
      <c r="AO48">
        <v>0</v>
      </c>
      <c r="AP48">
        <v>0</v>
      </c>
      <c r="AQ48">
        <v>18.722887217908578</v>
      </c>
      <c r="AR48">
        <v>21.202202156543517</v>
      </c>
      <c r="AS48">
        <v>14.082432804007514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29.421313467560605</v>
      </c>
      <c r="BB48">
        <f t="shared" si="0"/>
        <v>674.43786039752717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256.90843105262496</v>
      </c>
      <c r="L49">
        <v>6.3241473996425013</v>
      </c>
      <c r="M49">
        <v>61.729068413183342</v>
      </c>
      <c r="N49">
        <v>51.493264211172999</v>
      </c>
      <c r="O49">
        <v>36.341416897126997</v>
      </c>
      <c r="P49">
        <v>13.129979922500754</v>
      </c>
      <c r="Q49">
        <v>9.5317245684423728</v>
      </c>
      <c r="R49">
        <v>18.428500053998427</v>
      </c>
      <c r="S49">
        <v>11.497998597243619</v>
      </c>
      <c r="T49">
        <v>0</v>
      </c>
      <c r="U49">
        <v>41.410762164140195</v>
      </c>
      <c r="V49">
        <v>9.0420186507271563</v>
      </c>
      <c r="W49">
        <v>15.361539262409782</v>
      </c>
      <c r="X49">
        <v>65.131187930973923</v>
      </c>
      <c r="Y49">
        <v>0</v>
      </c>
      <c r="Z49">
        <v>2.8934488666249218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5.6845644000208715</v>
      </c>
      <c r="AG49">
        <v>29.101154676789818</v>
      </c>
      <c r="AH49">
        <v>0</v>
      </c>
      <c r="AI49">
        <v>0</v>
      </c>
      <c r="AJ49">
        <v>0</v>
      </c>
      <c r="AK49">
        <v>11.454545956689625</v>
      </c>
      <c r="AL49">
        <v>0</v>
      </c>
      <c r="AM49">
        <v>4.7108050465456062</v>
      </c>
      <c r="AN49">
        <v>0</v>
      </c>
      <c r="AO49">
        <v>0</v>
      </c>
      <c r="AP49">
        <v>0</v>
      </c>
      <c r="AQ49">
        <v>18.722887217908578</v>
      </c>
      <c r="AR49">
        <v>21.202202156543517</v>
      </c>
      <c r="AS49">
        <v>14.082432804007514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29.434810954421412</v>
      </c>
      <c r="BB49">
        <f t="shared" si="0"/>
        <v>674.74726929489623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256.90843105262496</v>
      </c>
      <c r="L50">
        <v>6.3241473996425013</v>
      </c>
      <c r="M50">
        <v>61.729068413183342</v>
      </c>
      <c r="N50">
        <v>51.493264211172999</v>
      </c>
      <c r="O50">
        <v>36.341416897126997</v>
      </c>
      <c r="P50">
        <v>13.129979922500754</v>
      </c>
      <c r="Q50">
        <v>9.5317245684423728</v>
      </c>
      <c r="R50">
        <v>18.428500053998427</v>
      </c>
      <c r="S50">
        <v>11.497998597243619</v>
      </c>
      <c r="T50">
        <v>0</v>
      </c>
      <c r="U50">
        <v>41.431727549120971</v>
      </c>
      <c r="V50">
        <v>9.0420186507271563</v>
      </c>
      <c r="W50">
        <v>15.361539262409782</v>
      </c>
      <c r="X50">
        <v>65.131187930973923</v>
      </c>
      <c r="Y50">
        <v>0</v>
      </c>
      <c r="Z50">
        <v>2.8934488666249218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5.6845644000208715</v>
      </c>
      <c r="AG50">
        <v>29.101154676789818</v>
      </c>
      <c r="AH50">
        <v>0</v>
      </c>
      <c r="AI50">
        <v>0</v>
      </c>
      <c r="AJ50">
        <v>0</v>
      </c>
      <c r="AK50">
        <v>11.454545956689625</v>
      </c>
      <c r="AL50">
        <v>0</v>
      </c>
      <c r="AM50">
        <v>4.7108050465456062</v>
      </c>
      <c r="AN50">
        <v>0</v>
      </c>
      <c r="AO50">
        <v>0</v>
      </c>
      <c r="AP50">
        <v>0</v>
      </c>
      <c r="AQ50">
        <v>18.722887217908578</v>
      </c>
      <c r="AR50">
        <v>21.202202156543517</v>
      </c>
      <c r="AS50">
        <v>14.082432804007514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29.435687307513607</v>
      </c>
      <c r="BB50">
        <f t="shared" si="0"/>
        <v>674.7673583267848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256.90985134937426</v>
      </c>
      <c r="L51">
        <v>7.1488783794635147</v>
      </c>
      <c r="M51">
        <v>63.093730485425233</v>
      </c>
      <c r="N51">
        <v>51.493264211172999</v>
      </c>
      <c r="O51">
        <v>36.341416897126997</v>
      </c>
      <c r="P51">
        <v>13.129979922500754</v>
      </c>
      <c r="Q51">
        <v>9.5330919615500438</v>
      </c>
      <c r="R51">
        <v>18.428500053998427</v>
      </c>
      <c r="S51">
        <v>11.503522342068786</v>
      </c>
      <c r="T51">
        <v>0</v>
      </c>
      <c r="U51">
        <v>42.602287285302488</v>
      </c>
      <c r="V51">
        <v>9.0420186507271563</v>
      </c>
      <c r="W51">
        <v>15.361539262409782</v>
      </c>
      <c r="X51">
        <v>65.131187930973923</v>
      </c>
      <c r="Y51">
        <v>0</v>
      </c>
      <c r="Z51">
        <v>2.8934488666249218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5.6845644000208715</v>
      </c>
      <c r="AG51">
        <v>29.101154676789818</v>
      </c>
      <c r="AH51">
        <v>0</v>
      </c>
      <c r="AI51">
        <v>0</v>
      </c>
      <c r="AJ51">
        <v>0</v>
      </c>
      <c r="AK51">
        <v>11.454545956689625</v>
      </c>
      <c r="AL51">
        <v>0</v>
      </c>
      <c r="AM51">
        <v>4.7108050465456062</v>
      </c>
      <c r="AN51">
        <v>0</v>
      </c>
      <c r="AO51">
        <v>0</v>
      </c>
      <c r="AP51">
        <v>0</v>
      </c>
      <c r="AQ51">
        <v>18.722887217908578</v>
      </c>
      <c r="AR51">
        <v>21.202202156543517</v>
      </c>
      <c r="AS51">
        <v>14.082432804007514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29.576480752031944</v>
      </c>
      <c r="BB51">
        <f t="shared" si="0"/>
        <v>677.99482910519305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256.90985134937426</v>
      </c>
      <c r="L52">
        <v>7.1488873304434728</v>
      </c>
      <c r="M52">
        <v>63.098117462811771</v>
      </c>
      <c r="N52">
        <v>51.493264211172999</v>
      </c>
      <c r="O52">
        <v>36.341416897126997</v>
      </c>
      <c r="P52">
        <v>13.129979922500754</v>
      </c>
      <c r="Q52">
        <v>9.5330919615500438</v>
      </c>
      <c r="R52">
        <v>18.428500053998427</v>
      </c>
      <c r="S52">
        <v>11.503522342068786</v>
      </c>
      <c r="T52">
        <v>0</v>
      </c>
      <c r="U52">
        <v>42.602287285302488</v>
      </c>
      <c r="V52">
        <v>9.0420186507271563</v>
      </c>
      <c r="W52">
        <v>15.361539262409782</v>
      </c>
      <c r="X52">
        <v>65.131187930973923</v>
      </c>
      <c r="Y52">
        <v>0</v>
      </c>
      <c r="Z52">
        <v>2.8934488666249218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5.6845644000208715</v>
      </c>
      <c r="AG52">
        <v>29.101154676789818</v>
      </c>
      <c r="AH52">
        <v>0</v>
      </c>
      <c r="AI52">
        <v>0</v>
      </c>
      <c r="AJ52">
        <v>0</v>
      </c>
      <c r="AK52">
        <v>11.454545956689625</v>
      </c>
      <c r="AL52">
        <v>0</v>
      </c>
      <c r="AM52">
        <v>4.7108050465456062</v>
      </c>
      <c r="AN52">
        <v>0</v>
      </c>
      <c r="AO52">
        <v>0</v>
      </c>
      <c r="AP52">
        <v>0</v>
      </c>
      <c r="AQ52">
        <v>18.722887217908578</v>
      </c>
      <c r="AR52">
        <v>21.202202156543517</v>
      </c>
      <c r="AS52">
        <v>14.082432804007514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29.576664501837666</v>
      </c>
      <c r="BB52">
        <f t="shared" si="0"/>
        <v>677.99904128375385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256.90985134937426</v>
      </c>
      <c r="L53">
        <v>7.3157866155404419</v>
      </c>
      <c r="M53">
        <v>63.098117462811771</v>
      </c>
      <c r="N53">
        <v>51.493264211172999</v>
      </c>
      <c r="O53">
        <v>36.341416897126997</v>
      </c>
      <c r="P53">
        <v>13.129979922500754</v>
      </c>
      <c r="Q53">
        <v>9.5330919615500438</v>
      </c>
      <c r="R53">
        <v>18.428500053998427</v>
      </c>
      <c r="S53">
        <v>11.503522342068786</v>
      </c>
      <c r="T53">
        <v>0</v>
      </c>
      <c r="U53">
        <v>42.602287285302488</v>
      </c>
      <c r="V53">
        <v>9.0420186507271563</v>
      </c>
      <c r="W53">
        <v>15.361539262409782</v>
      </c>
      <c r="X53">
        <v>65.131187930973923</v>
      </c>
      <c r="Y53">
        <v>0</v>
      </c>
      <c r="Z53">
        <v>2.8934488666249218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5.6845644000208715</v>
      </c>
      <c r="AG53">
        <v>29.101154676789818</v>
      </c>
      <c r="AH53">
        <v>0</v>
      </c>
      <c r="AI53">
        <v>0</v>
      </c>
      <c r="AJ53">
        <v>0</v>
      </c>
      <c r="AK53">
        <v>11.454545956689625</v>
      </c>
      <c r="AL53">
        <v>0</v>
      </c>
      <c r="AM53">
        <v>4.7108050465456062</v>
      </c>
      <c r="AN53">
        <v>0</v>
      </c>
      <c r="AO53">
        <v>0</v>
      </c>
      <c r="AP53">
        <v>0</v>
      </c>
      <c r="AQ53">
        <v>28.084330476309745</v>
      </c>
      <c r="AR53">
        <v>21.202202156543517</v>
      </c>
      <c r="AS53">
        <v>14.082432804007514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29.974949220155885</v>
      </c>
      <c r="BB53">
        <f t="shared" si="0"/>
        <v>687.12909910893381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256.90985134937426</v>
      </c>
      <c r="L54">
        <v>7.3157866155404419</v>
      </c>
      <c r="M54">
        <v>63.098117462811771</v>
      </c>
      <c r="N54">
        <v>51.493264211172999</v>
      </c>
      <c r="O54">
        <v>36.341416897126997</v>
      </c>
      <c r="P54">
        <v>13.129979922500754</v>
      </c>
      <c r="Q54">
        <v>9.5330919615500438</v>
      </c>
      <c r="R54">
        <v>18.428500053998427</v>
      </c>
      <c r="S54">
        <v>11.503522342068786</v>
      </c>
      <c r="T54">
        <v>0</v>
      </c>
      <c r="U54">
        <v>42.602287285302488</v>
      </c>
      <c r="V54">
        <v>9.0420186507271563</v>
      </c>
      <c r="W54">
        <v>15.361539262409782</v>
      </c>
      <c r="X54">
        <v>65.131187930973923</v>
      </c>
      <c r="Y54">
        <v>0</v>
      </c>
      <c r="Z54">
        <v>2.8934488666249218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5.6845644000208715</v>
      </c>
      <c r="AG54">
        <v>29.101154676789818</v>
      </c>
      <c r="AH54">
        <v>0</v>
      </c>
      <c r="AI54">
        <v>0</v>
      </c>
      <c r="AJ54">
        <v>0</v>
      </c>
      <c r="AK54">
        <v>11.454545956689625</v>
      </c>
      <c r="AL54">
        <v>0</v>
      </c>
      <c r="AM54">
        <v>4.7108050465456062</v>
      </c>
      <c r="AN54">
        <v>0</v>
      </c>
      <c r="AO54">
        <v>0</v>
      </c>
      <c r="AP54">
        <v>0</v>
      </c>
      <c r="AQ54">
        <v>28.084330476309745</v>
      </c>
      <c r="AR54">
        <v>21.202202156543517</v>
      </c>
      <c r="AS54">
        <v>14.082432804007514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29.974949220155885</v>
      </c>
      <c r="BB54">
        <f t="shared" si="0"/>
        <v>687.12909910893381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256.90985134937426</v>
      </c>
      <c r="L55">
        <v>6.345343013045154</v>
      </c>
      <c r="M55">
        <v>63.098117462811771</v>
      </c>
      <c r="N55">
        <v>51.493264211172999</v>
      </c>
      <c r="O55">
        <v>36.341416897126997</v>
      </c>
      <c r="P55">
        <v>13.129979922500754</v>
      </c>
      <c r="Q55">
        <v>9.5330919615500438</v>
      </c>
      <c r="R55">
        <v>19.129618033813397</v>
      </c>
      <c r="S55">
        <v>11.503522342068786</v>
      </c>
      <c r="T55">
        <v>0</v>
      </c>
      <c r="U55">
        <v>42.602287285302488</v>
      </c>
      <c r="V55">
        <v>9.0420186507271563</v>
      </c>
      <c r="W55">
        <v>15.945866372217049</v>
      </c>
      <c r="X55">
        <v>65.130412447645725</v>
      </c>
      <c r="Y55">
        <v>0</v>
      </c>
      <c r="Z55">
        <v>2.8934488666249218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5.6845644000208715</v>
      </c>
      <c r="AG55">
        <v>29.101154676789818</v>
      </c>
      <c r="AH55">
        <v>0</v>
      </c>
      <c r="AI55">
        <v>0</v>
      </c>
      <c r="AJ55">
        <v>0</v>
      </c>
      <c r="AK55">
        <v>11.454545956689625</v>
      </c>
      <c r="AL55">
        <v>0</v>
      </c>
      <c r="AM55">
        <v>4.7108050465456062</v>
      </c>
      <c r="AN55">
        <v>0</v>
      </c>
      <c r="AO55">
        <v>0</v>
      </c>
      <c r="AP55">
        <v>0</v>
      </c>
      <c r="AQ55">
        <v>28.084330476309745</v>
      </c>
      <c r="AR55">
        <v>21.202202156543517</v>
      </c>
      <c r="AS55">
        <v>14.082432804007514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29.988083867114668</v>
      </c>
      <c r="BB55">
        <f t="shared" si="0"/>
        <v>687.43019046577376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256.90985134937426</v>
      </c>
      <c r="L56">
        <v>6.345343013045154</v>
      </c>
      <c r="M56">
        <v>63.098117462811771</v>
      </c>
      <c r="N56">
        <v>51.493264211172999</v>
      </c>
      <c r="O56">
        <v>36.341416897126997</v>
      </c>
      <c r="P56">
        <v>13.129979922500754</v>
      </c>
      <c r="Q56">
        <v>9.5330919615500438</v>
      </c>
      <c r="R56">
        <v>18.50459462294209</v>
      </c>
      <c r="S56">
        <v>11.503522342068786</v>
      </c>
      <c r="T56">
        <v>0</v>
      </c>
      <c r="U56">
        <v>42.602287285302488</v>
      </c>
      <c r="V56">
        <v>9.0420186507271563</v>
      </c>
      <c r="W56">
        <v>15.357290668911636</v>
      </c>
      <c r="X56">
        <v>65.130412447645725</v>
      </c>
      <c r="Y56">
        <v>0</v>
      </c>
      <c r="Z56">
        <v>2.8934488666249218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5.6845644000208715</v>
      </c>
      <c r="AG56">
        <v>29.101154676789818</v>
      </c>
      <c r="AH56">
        <v>0</v>
      </c>
      <c r="AI56">
        <v>0</v>
      </c>
      <c r="AJ56">
        <v>0</v>
      </c>
      <c r="AK56">
        <v>11.454545956689625</v>
      </c>
      <c r="AL56">
        <v>0</v>
      </c>
      <c r="AM56">
        <v>4.7108050465456062</v>
      </c>
      <c r="AN56">
        <v>0</v>
      </c>
      <c r="AO56">
        <v>0</v>
      </c>
      <c r="AP56">
        <v>0</v>
      </c>
      <c r="AQ56">
        <v>28.084330476309745</v>
      </c>
      <c r="AR56">
        <v>21.202202156543517</v>
      </c>
      <c r="AS56">
        <v>14.082432804007514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29.937355424142076</v>
      </c>
      <c r="BB56">
        <f t="shared" si="0"/>
        <v>686.26731979456963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256.90985134937426</v>
      </c>
      <c r="L57">
        <v>6.3559188012597296</v>
      </c>
      <c r="M57">
        <v>63.098117462811771</v>
      </c>
      <c r="N57">
        <v>51.493264211172999</v>
      </c>
      <c r="O57">
        <v>36.341416897126997</v>
      </c>
      <c r="P57">
        <v>13.129979922500754</v>
      </c>
      <c r="Q57">
        <v>9.5330919615500438</v>
      </c>
      <c r="R57">
        <v>18.41986133155423</v>
      </c>
      <c r="S57">
        <v>11.503522342068786</v>
      </c>
      <c r="T57">
        <v>0</v>
      </c>
      <c r="U57">
        <v>42.602287285302488</v>
      </c>
      <c r="V57">
        <v>9.0420186507271563</v>
      </c>
      <c r="W57">
        <v>15.357290668911636</v>
      </c>
      <c r="X57">
        <v>65.130412447645725</v>
      </c>
      <c r="Y57">
        <v>0</v>
      </c>
      <c r="Z57">
        <v>2.8934488666249218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5.6845644000208715</v>
      </c>
      <c r="AG57">
        <v>29.101154676789818</v>
      </c>
      <c r="AH57">
        <v>0</v>
      </c>
      <c r="AI57">
        <v>0</v>
      </c>
      <c r="AJ57">
        <v>0</v>
      </c>
      <c r="AK57">
        <v>11.454545956689625</v>
      </c>
      <c r="AL57">
        <v>0</v>
      </c>
      <c r="AM57">
        <v>4.7108050465456062</v>
      </c>
      <c r="AN57">
        <v>0</v>
      </c>
      <c r="AO57">
        <v>0</v>
      </c>
      <c r="AP57">
        <v>0</v>
      </c>
      <c r="AQ57">
        <v>28.084330476309745</v>
      </c>
      <c r="AR57">
        <v>21.202202156543517</v>
      </c>
      <c r="AS57">
        <v>14.082432804007514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29.934255640509427</v>
      </c>
      <c r="BB57">
        <f t="shared" si="0"/>
        <v>686.19626207502904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256.91733351656643</v>
      </c>
      <c r="L58">
        <v>6.5538527665852753</v>
      </c>
      <c r="M58">
        <v>63.098117462811771</v>
      </c>
      <c r="N58">
        <v>51.493264211172999</v>
      </c>
      <c r="O58">
        <v>36.341416897126997</v>
      </c>
      <c r="P58">
        <v>13.129979922500754</v>
      </c>
      <c r="Q58">
        <v>9.5330919615500438</v>
      </c>
      <c r="R58">
        <v>18.41986133155423</v>
      </c>
      <c r="S58">
        <v>11.503522342068786</v>
      </c>
      <c r="T58">
        <v>0</v>
      </c>
      <c r="U58">
        <v>42.602287285302488</v>
      </c>
      <c r="V58">
        <v>9.0420186507271563</v>
      </c>
      <c r="W58">
        <v>15.357290668911636</v>
      </c>
      <c r="X58">
        <v>65.130412447645725</v>
      </c>
      <c r="Y58">
        <v>0</v>
      </c>
      <c r="Z58">
        <v>2.8934488666249218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5.6845644000208715</v>
      </c>
      <c r="AG58">
        <v>29.101154676789818</v>
      </c>
      <c r="AH58">
        <v>0</v>
      </c>
      <c r="AI58">
        <v>0</v>
      </c>
      <c r="AJ58">
        <v>0</v>
      </c>
      <c r="AK58">
        <v>11.454545956689625</v>
      </c>
      <c r="AL58">
        <v>0</v>
      </c>
      <c r="AM58">
        <v>4.7108050465456062</v>
      </c>
      <c r="AN58">
        <v>0</v>
      </c>
      <c r="AO58">
        <v>0</v>
      </c>
      <c r="AP58">
        <v>0</v>
      </c>
      <c r="AQ58">
        <v>28.084330476309745</v>
      </c>
      <c r="AR58">
        <v>21.202202156543517</v>
      </c>
      <c r="AS58">
        <v>14.082432804007514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29.942842034848702</v>
      </c>
      <c r="BB58">
        <f t="shared" si="0"/>
        <v>686.39309181320743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256.91031504602239</v>
      </c>
      <c r="L59">
        <v>6.3660523589648745</v>
      </c>
      <c r="M59">
        <v>63.098117462811771</v>
      </c>
      <c r="N59">
        <v>51.493264211172999</v>
      </c>
      <c r="O59">
        <v>36.341416897126997</v>
      </c>
      <c r="P59">
        <v>13.129979922500754</v>
      </c>
      <c r="Q59">
        <v>9.5330919615500438</v>
      </c>
      <c r="R59">
        <v>18.428500053998427</v>
      </c>
      <c r="S59">
        <v>11.503522342068786</v>
      </c>
      <c r="T59">
        <v>0</v>
      </c>
      <c r="U59">
        <v>42.602287285302488</v>
      </c>
      <c r="V59">
        <v>9.0420186507271563</v>
      </c>
      <c r="W59">
        <v>15.361539262409782</v>
      </c>
      <c r="X59">
        <v>60.059318682573959</v>
      </c>
      <c r="Y59">
        <v>0</v>
      </c>
      <c r="Z59">
        <v>2.8934488666249218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5.6845644000208715</v>
      </c>
      <c r="AG59">
        <v>29.101154676789818</v>
      </c>
      <c r="AH59">
        <v>0</v>
      </c>
      <c r="AI59">
        <v>0</v>
      </c>
      <c r="AJ59">
        <v>0</v>
      </c>
      <c r="AK59">
        <v>11.454545956689625</v>
      </c>
      <c r="AL59">
        <v>0</v>
      </c>
      <c r="AM59">
        <v>4.7108050465456062</v>
      </c>
      <c r="AN59">
        <v>0</v>
      </c>
      <c r="AO59">
        <v>0</v>
      </c>
      <c r="AP59">
        <v>0</v>
      </c>
      <c r="AQ59">
        <v>28.084330476309745</v>
      </c>
      <c r="AR59">
        <v>21.202202156543517</v>
      </c>
      <c r="AS59">
        <v>14.082432804007514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29.723265576167798</v>
      </c>
      <c r="BB59">
        <f t="shared" si="0"/>
        <v>681.35964294459427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256.91031504602239</v>
      </c>
      <c r="L60">
        <v>6.324104036258829</v>
      </c>
      <c r="M60">
        <v>63.098117462811771</v>
      </c>
      <c r="N60">
        <v>51.493264211172999</v>
      </c>
      <c r="O60">
        <v>36.341416897126997</v>
      </c>
      <c r="P60">
        <v>13.129979922500754</v>
      </c>
      <c r="Q60">
        <v>9.5330919615500438</v>
      </c>
      <c r="R60">
        <v>18.428500053998427</v>
      </c>
      <c r="S60">
        <v>11.503522342068786</v>
      </c>
      <c r="T60">
        <v>0</v>
      </c>
      <c r="U60">
        <v>42.602287285302488</v>
      </c>
      <c r="V60">
        <v>9.0420186507271563</v>
      </c>
      <c r="W60">
        <v>15.361539262409782</v>
      </c>
      <c r="X60">
        <v>65.131187930973923</v>
      </c>
      <c r="Y60">
        <v>0</v>
      </c>
      <c r="Z60">
        <v>2.8934488666249218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5.6845644000208715</v>
      </c>
      <c r="AG60">
        <v>29.101154676789818</v>
      </c>
      <c r="AH60">
        <v>0</v>
      </c>
      <c r="AI60">
        <v>0</v>
      </c>
      <c r="AJ60">
        <v>0</v>
      </c>
      <c r="AK60">
        <v>11.454545956689625</v>
      </c>
      <c r="AL60">
        <v>0</v>
      </c>
      <c r="AM60">
        <v>4.7108050465456062</v>
      </c>
      <c r="AN60">
        <v>0</v>
      </c>
      <c r="AO60">
        <v>0</v>
      </c>
      <c r="AP60">
        <v>0</v>
      </c>
      <c r="AQ60">
        <v>28.084330476309745</v>
      </c>
      <c r="AR60">
        <v>21.202202156543517</v>
      </c>
      <c r="AS60">
        <v>14.082432804007514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29.933516270861809</v>
      </c>
      <c r="BB60">
        <f t="shared" si="0"/>
        <v>686.1793131755943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256.91031504602239</v>
      </c>
      <c r="L61">
        <v>6.324104036258829</v>
      </c>
      <c r="M61">
        <v>63.098117462811771</v>
      </c>
      <c r="N61">
        <v>51.493264211172999</v>
      </c>
      <c r="O61">
        <v>36.341416897126997</v>
      </c>
      <c r="P61">
        <v>13.129979922500754</v>
      </c>
      <c r="Q61">
        <v>9.5330919615500438</v>
      </c>
      <c r="R61">
        <v>18.428500053998427</v>
      </c>
      <c r="S61">
        <v>11.503522342068786</v>
      </c>
      <c r="T61">
        <v>0</v>
      </c>
      <c r="U61">
        <v>42.602287285302488</v>
      </c>
      <c r="V61">
        <v>9.0420186507271563</v>
      </c>
      <c r="W61">
        <v>15.361539262409782</v>
      </c>
      <c r="X61">
        <v>65.131187930973923</v>
      </c>
      <c r="Y61">
        <v>0</v>
      </c>
      <c r="Z61">
        <v>2.8934488666249218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5.6845644000208715</v>
      </c>
      <c r="AG61">
        <v>29.101154676789818</v>
      </c>
      <c r="AH61">
        <v>0</v>
      </c>
      <c r="AI61">
        <v>0</v>
      </c>
      <c r="AJ61">
        <v>0</v>
      </c>
      <c r="AK61">
        <v>11.454545956689625</v>
      </c>
      <c r="AL61">
        <v>0</v>
      </c>
      <c r="AM61">
        <v>4.7108050465456062</v>
      </c>
      <c r="AN61">
        <v>0</v>
      </c>
      <c r="AO61">
        <v>0</v>
      </c>
      <c r="AP61">
        <v>0</v>
      </c>
      <c r="AQ61">
        <v>28.084330476309745</v>
      </c>
      <c r="AR61">
        <v>21.202202156543517</v>
      </c>
      <c r="AS61">
        <v>14.082432804007514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29.933516270861809</v>
      </c>
      <c r="BB61">
        <f t="shared" si="0"/>
        <v>686.1793131755943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256.91031504602239</v>
      </c>
      <c r="L62">
        <v>6.324104036258829</v>
      </c>
      <c r="M62">
        <v>63.098117462811771</v>
      </c>
      <c r="N62">
        <v>51.493264211172999</v>
      </c>
      <c r="O62">
        <v>36.341416897126997</v>
      </c>
      <c r="P62">
        <v>13.129979922500754</v>
      </c>
      <c r="Q62">
        <v>9.5330919615500438</v>
      </c>
      <c r="R62">
        <v>18.428500053998427</v>
      </c>
      <c r="S62">
        <v>11.503522342068786</v>
      </c>
      <c r="T62">
        <v>0</v>
      </c>
      <c r="U62">
        <v>42.602287285302488</v>
      </c>
      <c r="V62">
        <v>9.0420186507271563</v>
      </c>
      <c r="W62">
        <v>15.361539262409782</v>
      </c>
      <c r="X62">
        <v>65.131187930973923</v>
      </c>
      <c r="Y62">
        <v>0</v>
      </c>
      <c r="Z62">
        <v>2.8934488666249218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5.6845644000208715</v>
      </c>
      <c r="AG62">
        <v>29.101154676789818</v>
      </c>
      <c r="AH62">
        <v>0</v>
      </c>
      <c r="AI62">
        <v>0</v>
      </c>
      <c r="AJ62">
        <v>0</v>
      </c>
      <c r="AK62">
        <v>11.454545956689625</v>
      </c>
      <c r="AL62">
        <v>0</v>
      </c>
      <c r="AM62">
        <v>4.7108050465456062</v>
      </c>
      <c r="AN62">
        <v>0</v>
      </c>
      <c r="AO62">
        <v>0</v>
      </c>
      <c r="AP62">
        <v>0</v>
      </c>
      <c r="AQ62">
        <v>28.084330476309745</v>
      </c>
      <c r="AR62">
        <v>21.202202156543517</v>
      </c>
      <c r="AS62">
        <v>14.082432804007514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29.933516270861809</v>
      </c>
      <c r="BB62">
        <f t="shared" si="0"/>
        <v>686.1793131755943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256.91558321419228</v>
      </c>
      <c r="L63">
        <v>6.324104036258829</v>
      </c>
      <c r="M63">
        <v>63.098117462811771</v>
      </c>
      <c r="N63">
        <v>51.493264211172999</v>
      </c>
      <c r="O63">
        <v>36.341416897126997</v>
      </c>
      <c r="P63">
        <v>13.129979922500754</v>
      </c>
      <c r="Q63">
        <v>9.5330919615500438</v>
      </c>
      <c r="R63">
        <v>18.428500053998427</v>
      </c>
      <c r="S63">
        <v>11.503522342068786</v>
      </c>
      <c r="T63">
        <v>0</v>
      </c>
      <c r="U63">
        <v>42.602287285302488</v>
      </c>
      <c r="V63">
        <v>9.0420186507271563</v>
      </c>
      <c r="W63">
        <v>15.361539262409782</v>
      </c>
      <c r="X63">
        <v>65.131187930973923</v>
      </c>
      <c r="Y63">
        <v>0</v>
      </c>
      <c r="Z63">
        <v>2.8934488666249218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5.6845644000208715</v>
      </c>
      <c r="AG63">
        <v>29.101154676789818</v>
      </c>
      <c r="AH63">
        <v>0</v>
      </c>
      <c r="AI63">
        <v>0</v>
      </c>
      <c r="AJ63">
        <v>0</v>
      </c>
      <c r="AK63">
        <v>11.454545956689625</v>
      </c>
      <c r="AL63">
        <v>0</v>
      </c>
      <c r="AM63">
        <v>4.7108050465456062</v>
      </c>
      <c r="AN63">
        <v>0</v>
      </c>
      <c r="AO63">
        <v>0</v>
      </c>
      <c r="AP63">
        <v>0</v>
      </c>
      <c r="AQ63">
        <v>28.084330476309745</v>
      </c>
      <c r="AR63">
        <v>21.202202156543517</v>
      </c>
      <c r="AS63">
        <v>14.082432804007514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29.933736480291337</v>
      </c>
      <c r="BB63">
        <f t="shared" si="0"/>
        <v>686.18436113433461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256.90985134937426</v>
      </c>
      <c r="L64">
        <v>6.324104036258829</v>
      </c>
      <c r="M64">
        <v>63.098117462811771</v>
      </c>
      <c r="N64">
        <v>51.493264211172999</v>
      </c>
      <c r="O64">
        <v>36.341416897126997</v>
      </c>
      <c r="P64">
        <v>13.129979922500754</v>
      </c>
      <c r="Q64">
        <v>9.5330919615500438</v>
      </c>
      <c r="R64">
        <v>18.428500053998427</v>
      </c>
      <c r="S64">
        <v>11.503522342068786</v>
      </c>
      <c r="T64">
        <v>0</v>
      </c>
      <c r="U64">
        <v>42.602287285302488</v>
      </c>
      <c r="V64">
        <v>9.0420186507271563</v>
      </c>
      <c r="W64">
        <v>15.361539262409782</v>
      </c>
      <c r="X64">
        <v>65.131187930973923</v>
      </c>
      <c r="Y64">
        <v>0</v>
      </c>
      <c r="Z64">
        <v>2.8934488666249218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5.6845644000208715</v>
      </c>
      <c r="AG64">
        <v>29.101154676789818</v>
      </c>
      <c r="AH64">
        <v>0</v>
      </c>
      <c r="AI64">
        <v>0</v>
      </c>
      <c r="AJ64">
        <v>0</v>
      </c>
      <c r="AK64">
        <v>11.454545956689625</v>
      </c>
      <c r="AL64">
        <v>0</v>
      </c>
      <c r="AM64">
        <v>4.7108050465456062</v>
      </c>
      <c r="AN64">
        <v>0</v>
      </c>
      <c r="AO64">
        <v>0</v>
      </c>
      <c r="AP64">
        <v>0</v>
      </c>
      <c r="AQ64">
        <v>28.084330476309745</v>
      </c>
      <c r="AR64">
        <v>21.202202156543517</v>
      </c>
      <c r="AS64">
        <v>14.082432804007514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29.933496888341914</v>
      </c>
      <c r="BB64">
        <f t="shared" si="0"/>
        <v>686.17886886146607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256.90985134937426</v>
      </c>
      <c r="L65">
        <v>6.324104036258829</v>
      </c>
      <c r="M65">
        <v>63.098117462811771</v>
      </c>
      <c r="N65">
        <v>51.493264211172999</v>
      </c>
      <c r="O65">
        <v>36.341416897126997</v>
      </c>
      <c r="P65">
        <v>13.129979922500754</v>
      </c>
      <c r="Q65">
        <v>9.5330919615500438</v>
      </c>
      <c r="R65">
        <v>18.428500053998427</v>
      </c>
      <c r="S65">
        <v>11.503522342068786</v>
      </c>
      <c r="T65">
        <v>0</v>
      </c>
      <c r="U65">
        <v>42.602287285302488</v>
      </c>
      <c r="V65">
        <v>9.0420186507271563</v>
      </c>
      <c r="W65">
        <v>13.93349374752826</v>
      </c>
      <c r="X65">
        <v>65.131187930973923</v>
      </c>
      <c r="Y65">
        <v>0</v>
      </c>
      <c r="Z65">
        <v>2.8934488666249218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5.6845644000208715</v>
      </c>
      <c r="AG65">
        <v>29.101154676789818</v>
      </c>
      <c r="AH65">
        <v>0</v>
      </c>
      <c r="AI65">
        <v>0</v>
      </c>
      <c r="AJ65">
        <v>0</v>
      </c>
      <c r="AK65">
        <v>11.454545956689625</v>
      </c>
      <c r="AL65">
        <v>0</v>
      </c>
      <c r="AM65">
        <v>4.6394298300981012</v>
      </c>
      <c r="AN65">
        <v>0</v>
      </c>
      <c r="AO65">
        <v>0</v>
      </c>
      <c r="AP65">
        <v>0</v>
      </c>
      <c r="AQ65">
        <v>28.084330476309745</v>
      </c>
      <c r="AR65">
        <v>23.15182984095178</v>
      </c>
      <c r="AS65">
        <v>14.082432804007514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29.952315538980621</v>
      </c>
      <c r="BB65">
        <f t="shared" si="0"/>
        <v>686.61025716390657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256.90985134937426</v>
      </c>
      <c r="L66">
        <v>6.3240941917283742</v>
      </c>
      <c r="M66">
        <v>63.098117462811771</v>
      </c>
      <c r="N66">
        <v>51.493264211172999</v>
      </c>
      <c r="O66">
        <v>36.341416897126997</v>
      </c>
      <c r="P66">
        <v>13.129979922500754</v>
      </c>
      <c r="Q66">
        <v>9.5330919615500438</v>
      </c>
      <c r="R66">
        <v>18.428500053998427</v>
      </c>
      <c r="S66">
        <v>11.503522342068786</v>
      </c>
      <c r="T66">
        <v>0</v>
      </c>
      <c r="U66">
        <v>42.602287285302488</v>
      </c>
      <c r="V66">
        <v>9.0420186507271563</v>
      </c>
      <c r="W66">
        <v>13.132660343416253</v>
      </c>
      <c r="X66">
        <v>65.131187930973923</v>
      </c>
      <c r="Y66">
        <v>0</v>
      </c>
      <c r="Z66">
        <v>2.8934488666249218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5.6845644000208715</v>
      </c>
      <c r="AG66">
        <v>29.101154676789818</v>
      </c>
      <c r="AH66">
        <v>0</v>
      </c>
      <c r="AI66">
        <v>0</v>
      </c>
      <c r="AJ66">
        <v>0</v>
      </c>
      <c r="AK66">
        <v>11.454545956689625</v>
      </c>
      <c r="AL66">
        <v>0</v>
      </c>
      <c r="AM66">
        <v>6.66174524775621</v>
      </c>
      <c r="AN66">
        <v>0</v>
      </c>
      <c r="AO66">
        <v>0</v>
      </c>
      <c r="AP66">
        <v>0</v>
      </c>
      <c r="AQ66">
        <v>28.084330476309745</v>
      </c>
      <c r="AR66">
        <v>23.15182984095178</v>
      </c>
      <c r="AS66">
        <v>14.082432804007514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30.003373075645474</v>
      </c>
      <c r="BB66">
        <f t="shared" si="0"/>
        <v>687.78067179625737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256.90985134937426</v>
      </c>
      <c r="L67">
        <v>6.324214696604284</v>
      </c>
      <c r="M67">
        <v>63.098117462811771</v>
      </c>
      <c r="N67">
        <v>51.493264211172999</v>
      </c>
      <c r="O67">
        <v>36.341416897126997</v>
      </c>
      <c r="P67">
        <v>13.129979922500754</v>
      </c>
      <c r="Q67">
        <v>9.5330919615500438</v>
      </c>
      <c r="R67">
        <v>18.428500053998427</v>
      </c>
      <c r="S67">
        <v>11.503522342068786</v>
      </c>
      <c r="T67">
        <v>0</v>
      </c>
      <c r="U67">
        <v>42.602287285302488</v>
      </c>
      <c r="V67">
        <v>9.0420186507271563</v>
      </c>
      <c r="W67">
        <v>13.132660343416253</v>
      </c>
      <c r="X67">
        <v>65.131187930973923</v>
      </c>
      <c r="Y67">
        <v>0</v>
      </c>
      <c r="Z67">
        <v>2.8934488666249218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5.6845644000208715</v>
      </c>
      <c r="AG67">
        <v>29.101154676789818</v>
      </c>
      <c r="AH67">
        <v>0</v>
      </c>
      <c r="AI67">
        <v>0</v>
      </c>
      <c r="AJ67">
        <v>0</v>
      </c>
      <c r="AK67">
        <v>11.454545956689625</v>
      </c>
      <c r="AL67">
        <v>0</v>
      </c>
      <c r="AM67">
        <v>7.0519329296597784</v>
      </c>
      <c r="AN67">
        <v>0</v>
      </c>
      <c r="AO67">
        <v>0</v>
      </c>
      <c r="AP67">
        <v>0</v>
      </c>
      <c r="AQ67">
        <v>28.084330476309745</v>
      </c>
      <c r="AR67">
        <v>21.202202156543517</v>
      </c>
      <c r="AS67">
        <v>14.082432804007514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29.938193520644592</v>
      </c>
      <c r="BB67">
        <f t="shared" si="0"/>
        <v>686.28653185362941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256.90985134937426</v>
      </c>
      <c r="L68">
        <v>6.3241599749698842</v>
      </c>
      <c r="M68">
        <v>63.098117462811771</v>
      </c>
      <c r="N68">
        <v>51.493264211172999</v>
      </c>
      <c r="O68">
        <v>36.341416897126997</v>
      </c>
      <c r="P68">
        <v>13.129979922500754</v>
      </c>
      <c r="Q68">
        <v>9.5330919615500438</v>
      </c>
      <c r="R68">
        <v>18.428500053998427</v>
      </c>
      <c r="S68">
        <v>11.503522342068786</v>
      </c>
      <c r="T68">
        <v>0</v>
      </c>
      <c r="U68">
        <v>42.602287285302488</v>
      </c>
      <c r="V68">
        <v>9.0420186507271563</v>
      </c>
      <c r="W68">
        <v>13.132660343416253</v>
      </c>
      <c r="X68">
        <v>65.131187930973923</v>
      </c>
      <c r="Y68">
        <v>0</v>
      </c>
      <c r="Z68">
        <v>2.8934488666249218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5.6845644000208715</v>
      </c>
      <c r="AG68">
        <v>29.101154676789818</v>
      </c>
      <c r="AH68">
        <v>0</v>
      </c>
      <c r="AI68">
        <v>0</v>
      </c>
      <c r="AJ68">
        <v>0</v>
      </c>
      <c r="AK68">
        <v>11.454545956689625</v>
      </c>
      <c r="AL68">
        <v>0</v>
      </c>
      <c r="AM68">
        <v>7.0519329296597784</v>
      </c>
      <c r="AN68">
        <v>0</v>
      </c>
      <c r="AO68">
        <v>0</v>
      </c>
      <c r="AP68">
        <v>0</v>
      </c>
      <c r="AQ68">
        <v>28.084330476309745</v>
      </c>
      <c r="AR68">
        <v>21.202202156543517</v>
      </c>
      <c r="AS68">
        <v>14.082432804007514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29.938191233280275</v>
      </c>
      <c r="BB68">
        <f t="shared" ref="BB68:BB99" si="1">SUM(B68:AZ68)-BA68</f>
        <v>686.28647941935935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256.90985134937426</v>
      </c>
      <c r="L69">
        <v>6.3241473996425013</v>
      </c>
      <c r="M69">
        <v>63.098117462811771</v>
      </c>
      <c r="N69">
        <v>51.493264211172999</v>
      </c>
      <c r="O69">
        <v>36.341416897126997</v>
      </c>
      <c r="P69">
        <v>13.129979922500754</v>
      </c>
      <c r="Q69">
        <v>9.5330919615500438</v>
      </c>
      <c r="R69">
        <v>18.428500053998427</v>
      </c>
      <c r="S69">
        <v>11.503522342068786</v>
      </c>
      <c r="T69">
        <v>0</v>
      </c>
      <c r="U69">
        <v>42.602287285302488</v>
      </c>
      <c r="V69">
        <v>9.0420186507271563</v>
      </c>
      <c r="W69">
        <v>13.132660343416253</v>
      </c>
      <c r="X69">
        <v>65.131187930973923</v>
      </c>
      <c r="Y69">
        <v>0</v>
      </c>
      <c r="Z69">
        <v>2.8934488666249218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5.6845644000208715</v>
      </c>
      <c r="AG69">
        <v>29.101154676789818</v>
      </c>
      <c r="AH69">
        <v>0</v>
      </c>
      <c r="AI69">
        <v>0</v>
      </c>
      <c r="AJ69">
        <v>0</v>
      </c>
      <c r="AK69">
        <v>11.454545956689625</v>
      </c>
      <c r="AL69">
        <v>0</v>
      </c>
      <c r="AM69">
        <v>7.0519329296597784</v>
      </c>
      <c r="AN69">
        <v>0</v>
      </c>
      <c r="AO69">
        <v>0</v>
      </c>
      <c r="AP69">
        <v>0</v>
      </c>
      <c r="AQ69">
        <v>28.084330476309745</v>
      </c>
      <c r="AR69">
        <v>17.546650076393242</v>
      </c>
      <c r="AS69">
        <v>14.082432804007514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29.785388630681314</v>
      </c>
      <c r="BB69">
        <f t="shared" si="1"/>
        <v>682.78371736648069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256.90985134937426</v>
      </c>
      <c r="L70">
        <v>6.3241473996425013</v>
      </c>
      <c r="M70">
        <v>63.098117462811771</v>
      </c>
      <c r="N70">
        <v>51.493264211172999</v>
      </c>
      <c r="O70">
        <v>36.341416897126997</v>
      </c>
      <c r="P70">
        <v>13.129979922500754</v>
      </c>
      <c r="Q70">
        <v>9.5330919615500438</v>
      </c>
      <c r="R70">
        <v>18.428500053998427</v>
      </c>
      <c r="S70">
        <v>11.503522342068786</v>
      </c>
      <c r="T70">
        <v>0</v>
      </c>
      <c r="U70">
        <v>42.602287285302488</v>
      </c>
      <c r="V70">
        <v>9.0420186507271563</v>
      </c>
      <c r="W70">
        <v>13.132660343416253</v>
      </c>
      <c r="X70">
        <v>65.131187930973923</v>
      </c>
      <c r="Y70">
        <v>0</v>
      </c>
      <c r="Z70">
        <v>2.8934488666249218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5.6845644000208715</v>
      </c>
      <c r="AG70">
        <v>29.101154676789818</v>
      </c>
      <c r="AH70">
        <v>2.1124598050511372</v>
      </c>
      <c r="AI70">
        <v>0</v>
      </c>
      <c r="AJ70">
        <v>0</v>
      </c>
      <c r="AK70">
        <v>11.454545956689625</v>
      </c>
      <c r="AL70">
        <v>0</v>
      </c>
      <c r="AM70">
        <v>7.0519329296597784</v>
      </c>
      <c r="AN70">
        <v>0</v>
      </c>
      <c r="AO70">
        <v>0</v>
      </c>
      <c r="AP70">
        <v>0</v>
      </c>
      <c r="AQ70">
        <v>28.084330476309745</v>
      </c>
      <c r="AR70">
        <v>17.546650076393242</v>
      </c>
      <c r="AS70">
        <v>14.082432804007514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29.873689450532449</v>
      </c>
      <c r="BB70">
        <f t="shared" si="1"/>
        <v>684.80787635168065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256.90985134937426</v>
      </c>
      <c r="L71">
        <v>6.3242707411460248</v>
      </c>
      <c r="M71">
        <v>63.098117462811771</v>
      </c>
      <c r="N71">
        <v>51.493264211172999</v>
      </c>
      <c r="O71">
        <v>36.341416897126997</v>
      </c>
      <c r="P71">
        <v>13.129979922500754</v>
      </c>
      <c r="Q71">
        <v>9.5330919615500438</v>
      </c>
      <c r="R71">
        <v>18.428500053998427</v>
      </c>
      <c r="S71">
        <v>11.503522342068786</v>
      </c>
      <c r="T71">
        <v>0</v>
      </c>
      <c r="U71">
        <v>42.602287285302488</v>
      </c>
      <c r="V71">
        <v>9.0420186507271563</v>
      </c>
      <c r="W71">
        <v>13.39697226417179</v>
      </c>
      <c r="X71">
        <v>65.131187930973923</v>
      </c>
      <c r="Y71">
        <v>0</v>
      </c>
      <c r="Z71">
        <v>2.8934488666249218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5.6845644000208715</v>
      </c>
      <c r="AG71">
        <v>29.101154676789818</v>
      </c>
      <c r="AH71">
        <v>10.435551490816113</v>
      </c>
      <c r="AI71">
        <v>0</v>
      </c>
      <c r="AJ71">
        <v>0</v>
      </c>
      <c r="AK71">
        <v>11.454545956689625</v>
      </c>
      <c r="AL71">
        <v>0</v>
      </c>
      <c r="AM71">
        <v>7.0519329296597784</v>
      </c>
      <c r="AN71">
        <v>0</v>
      </c>
      <c r="AO71">
        <v>0</v>
      </c>
      <c r="AP71">
        <v>0</v>
      </c>
      <c r="AQ71">
        <v>28.084330476309745</v>
      </c>
      <c r="AR71">
        <v>21.202202156543517</v>
      </c>
      <c r="AS71">
        <v>14.082432804007514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30.385450153910131</v>
      </c>
      <c r="BB71">
        <f t="shared" si="1"/>
        <v>696.53919467647745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256.90985134937426</v>
      </c>
      <c r="L72">
        <v>6.3241599749698842</v>
      </c>
      <c r="M72">
        <v>63.098117462811771</v>
      </c>
      <c r="N72">
        <v>51.493264211172999</v>
      </c>
      <c r="O72">
        <v>36.341416897126997</v>
      </c>
      <c r="P72">
        <v>13.129979922500754</v>
      </c>
      <c r="Q72">
        <v>9.5330919615500438</v>
      </c>
      <c r="R72">
        <v>18.428500053998427</v>
      </c>
      <c r="S72">
        <v>11.503522342068786</v>
      </c>
      <c r="T72">
        <v>0</v>
      </c>
      <c r="U72">
        <v>42.602287285302488</v>
      </c>
      <c r="V72">
        <v>9.0420186507271563</v>
      </c>
      <c r="W72">
        <v>13.39697226417179</v>
      </c>
      <c r="X72">
        <v>65.131187930973923</v>
      </c>
      <c r="Y72">
        <v>0</v>
      </c>
      <c r="Z72">
        <v>2.8934488666249218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5.6845644000208715</v>
      </c>
      <c r="AG72">
        <v>29.101154676789818</v>
      </c>
      <c r="AH72">
        <v>20.871102981632227</v>
      </c>
      <c r="AI72">
        <v>0</v>
      </c>
      <c r="AJ72">
        <v>0</v>
      </c>
      <c r="AK72">
        <v>11.454545956689625</v>
      </c>
      <c r="AL72">
        <v>0</v>
      </c>
      <c r="AM72">
        <v>7.0519329296597784</v>
      </c>
      <c r="AN72">
        <v>0</v>
      </c>
      <c r="AO72">
        <v>0</v>
      </c>
      <c r="AP72">
        <v>0</v>
      </c>
      <c r="AQ72">
        <v>28.084330476309745</v>
      </c>
      <c r="AR72">
        <v>21.202202156543517</v>
      </c>
      <c r="AS72">
        <v>14.082432804007514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30.821651576200079</v>
      </c>
      <c r="BB72">
        <f t="shared" si="1"/>
        <v>706.53843397882736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256.90985134937426</v>
      </c>
      <c r="L73">
        <v>6.3241473996425013</v>
      </c>
      <c r="M73">
        <v>63.098117462811771</v>
      </c>
      <c r="N73">
        <v>51.493264211172999</v>
      </c>
      <c r="O73">
        <v>36.341416897126997</v>
      </c>
      <c r="P73">
        <v>13.129979922500754</v>
      </c>
      <c r="Q73">
        <v>9.5330919615500438</v>
      </c>
      <c r="R73">
        <v>18.428500053998427</v>
      </c>
      <c r="S73">
        <v>11.503522342068786</v>
      </c>
      <c r="T73">
        <v>0</v>
      </c>
      <c r="U73">
        <v>42.602287285302488</v>
      </c>
      <c r="V73">
        <v>9.0420186507271563</v>
      </c>
      <c r="W73">
        <v>13.39697226417179</v>
      </c>
      <c r="X73">
        <v>65.131187930973923</v>
      </c>
      <c r="Y73">
        <v>0</v>
      </c>
      <c r="Z73">
        <v>2.8934488666249218</v>
      </c>
      <c r="AA73">
        <v>0</v>
      </c>
      <c r="AB73">
        <v>1.4902156620747231</v>
      </c>
      <c r="AC73">
        <v>0</v>
      </c>
      <c r="AD73">
        <v>4.0712314861198076</v>
      </c>
      <c r="AE73">
        <v>0</v>
      </c>
      <c r="AF73">
        <v>5.6845644000208715</v>
      </c>
      <c r="AG73">
        <v>29.101154676789818</v>
      </c>
      <c r="AH73">
        <v>25.349517660613646</v>
      </c>
      <c r="AI73">
        <v>0</v>
      </c>
      <c r="AJ73">
        <v>0</v>
      </c>
      <c r="AK73">
        <v>11.454545956689625</v>
      </c>
      <c r="AL73">
        <v>0</v>
      </c>
      <c r="AM73">
        <v>7.0519329296597784</v>
      </c>
      <c r="AN73">
        <v>0</v>
      </c>
      <c r="AO73">
        <v>0</v>
      </c>
      <c r="AP73">
        <v>0.11311027175954916</v>
      </c>
      <c r="AQ73">
        <v>28.084330476309745</v>
      </c>
      <c r="AR73">
        <v>14.622208320601127</v>
      </c>
      <c r="AS73">
        <v>14.082432804007514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30.971001541944513</v>
      </c>
      <c r="BB73">
        <f t="shared" si="1"/>
        <v>709.96204970074871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256.90985134937426</v>
      </c>
      <c r="L74">
        <v>6.3241473996425013</v>
      </c>
      <c r="M74">
        <v>63.098117462811771</v>
      </c>
      <c r="N74">
        <v>51.493264211172999</v>
      </c>
      <c r="O74">
        <v>36.341416897126997</v>
      </c>
      <c r="P74">
        <v>13.129979922500754</v>
      </c>
      <c r="Q74">
        <v>9.5330919615500438</v>
      </c>
      <c r="R74">
        <v>18.428500053998427</v>
      </c>
      <c r="S74">
        <v>11.503522342068786</v>
      </c>
      <c r="T74">
        <v>0</v>
      </c>
      <c r="U74">
        <v>42.602287285302488</v>
      </c>
      <c r="V74">
        <v>9.0420186507271563</v>
      </c>
      <c r="W74">
        <v>13.39697226417179</v>
      </c>
      <c r="X74">
        <v>65.131187930973923</v>
      </c>
      <c r="Y74">
        <v>0</v>
      </c>
      <c r="Z74">
        <v>2.8934488666249218</v>
      </c>
      <c r="AA74">
        <v>1.6741367113337506</v>
      </c>
      <c r="AB74">
        <v>5.8416436294093081</v>
      </c>
      <c r="AC74">
        <v>4.32403738614068</v>
      </c>
      <c r="AD74">
        <v>4.0712314861198076</v>
      </c>
      <c r="AE74">
        <v>0</v>
      </c>
      <c r="AF74">
        <v>11.369129508348987</v>
      </c>
      <c r="AG74">
        <v>29.101154676789818</v>
      </c>
      <c r="AH74">
        <v>31.306654472448336</v>
      </c>
      <c r="AI74">
        <v>0</v>
      </c>
      <c r="AJ74">
        <v>0</v>
      </c>
      <c r="AK74">
        <v>11.454545956689625</v>
      </c>
      <c r="AL74">
        <v>0</v>
      </c>
      <c r="AM74">
        <v>7.0519329296597784</v>
      </c>
      <c r="AN74">
        <v>0</v>
      </c>
      <c r="AO74">
        <v>0</v>
      </c>
      <c r="AP74">
        <v>0.11311027175954916</v>
      </c>
      <c r="AQ74">
        <v>28.084330476309745</v>
      </c>
      <c r="AR74">
        <v>14.622208320601127</v>
      </c>
      <c r="AS74">
        <v>14.082432804007514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31.890238048516327</v>
      </c>
      <c r="BB74">
        <f t="shared" si="1"/>
        <v>731.03411717914867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256.90985134937426</v>
      </c>
      <c r="L75">
        <v>6.3241473996425013</v>
      </c>
      <c r="M75">
        <v>63.098117462811771</v>
      </c>
      <c r="N75">
        <v>51.493264211172999</v>
      </c>
      <c r="O75">
        <v>36.341416897126997</v>
      </c>
      <c r="P75">
        <v>13.129979922500754</v>
      </c>
      <c r="Q75">
        <v>9.5330919615500438</v>
      </c>
      <c r="R75">
        <v>18.428500053998427</v>
      </c>
      <c r="S75">
        <v>11.503522342068786</v>
      </c>
      <c r="T75">
        <v>0</v>
      </c>
      <c r="U75">
        <v>42.602287285302488</v>
      </c>
      <c r="V75">
        <v>9.0420186507271563</v>
      </c>
      <c r="W75">
        <v>13.39697226417179</v>
      </c>
      <c r="X75">
        <v>65.131187930973923</v>
      </c>
      <c r="Y75">
        <v>0</v>
      </c>
      <c r="Z75">
        <v>2.8934488666249218</v>
      </c>
      <c r="AA75">
        <v>6.1733799824671252</v>
      </c>
      <c r="AB75">
        <v>7.7491184995825497</v>
      </c>
      <c r="AC75">
        <v>6.8274270275516589</v>
      </c>
      <c r="AD75">
        <v>8.1424625240033386</v>
      </c>
      <c r="AE75">
        <v>0</v>
      </c>
      <c r="AF75">
        <v>17.330989819140054</v>
      </c>
      <c r="AG75">
        <v>29.101154676789818</v>
      </c>
      <c r="AH75">
        <v>41.742205963264453</v>
      </c>
      <c r="AI75">
        <v>0</v>
      </c>
      <c r="AJ75">
        <v>0</v>
      </c>
      <c r="AK75">
        <v>11.454545956689625</v>
      </c>
      <c r="AL75">
        <v>0</v>
      </c>
      <c r="AM75">
        <v>7.0519329296597784</v>
      </c>
      <c r="AN75">
        <v>0</v>
      </c>
      <c r="AO75">
        <v>0</v>
      </c>
      <c r="AP75">
        <v>0.11311027175954916</v>
      </c>
      <c r="AQ75">
        <v>28.084330476309745</v>
      </c>
      <c r="AR75">
        <v>9.7481388804007505</v>
      </c>
      <c r="AS75">
        <v>14.082432804007514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32.914533721924258</v>
      </c>
      <c r="BB75">
        <f t="shared" si="1"/>
        <v>754.51450268774875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256.90985134937426</v>
      </c>
      <c r="L76">
        <v>6.3241473996425013</v>
      </c>
      <c r="M76">
        <v>63.098117462811771</v>
      </c>
      <c r="N76">
        <v>51.493264211172999</v>
      </c>
      <c r="O76">
        <v>36.341416897126997</v>
      </c>
      <c r="P76">
        <v>13.129979922500754</v>
      </c>
      <c r="Q76">
        <v>9.5330919615500438</v>
      </c>
      <c r="R76">
        <v>18.428500053998427</v>
      </c>
      <c r="S76">
        <v>11.503522342068786</v>
      </c>
      <c r="T76">
        <v>0</v>
      </c>
      <c r="U76">
        <v>42.602287285302488</v>
      </c>
      <c r="V76">
        <v>9.0420186507271563</v>
      </c>
      <c r="W76">
        <v>13.39697226417179</v>
      </c>
      <c r="X76">
        <v>65.131187930973923</v>
      </c>
      <c r="Y76">
        <v>0</v>
      </c>
      <c r="Z76">
        <v>5.7868977332498437</v>
      </c>
      <c r="AA76">
        <v>12.381637450219161</v>
      </c>
      <c r="AB76">
        <v>17.667991213629723</v>
      </c>
      <c r="AC76">
        <v>12.98519787236485</v>
      </c>
      <c r="AD76">
        <v>12.213694010123151</v>
      </c>
      <c r="AE76">
        <v>0</v>
      </c>
      <c r="AF76">
        <v>24.956626302859526</v>
      </c>
      <c r="AG76">
        <v>29.101154676789818</v>
      </c>
      <c r="AH76">
        <v>52.17775745408057</v>
      </c>
      <c r="AI76">
        <v>0</v>
      </c>
      <c r="AJ76">
        <v>0</v>
      </c>
      <c r="AK76">
        <v>11.454545956689625</v>
      </c>
      <c r="AL76">
        <v>0</v>
      </c>
      <c r="AM76">
        <v>7.0519329296597784</v>
      </c>
      <c r="AN76">
        <v>0</v>
      </c>
      <c r="AO76">
        <v>0</v>
      </c>
      <c r="AP76">
        <v>0.11311027175954916</v>
      </c>
      <c r="AQ76">
        <v>28.084330476309745</v>
      </c>
      <c r="AR76">
        <v>21.202202156543517</v>
      </c>
      <c r="AS76">
        <v>14.082432804007514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35.370903725859748</v>
      </c>
      <c r="BB76">
        <f t="shared" si="1"/>
        <v>810.82296531384873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256.90985134937426</v>
      </c>
      <c r="L77">
        <v>6.3242707411460248</v>
      </c>
      <c r="M77">
        <v>63.098117462811771</v>
      </c>
      <c r="N77">
        <v>51.493264211172999</v>
      </c>
      <c r="O77">
        <v>36.341416897126997</v>
      </c>
      <c r="P77">
        <v>13.129979922500754</v>
      </c>
      <c r="Q77">
        <v>9.5330919615500438</v>
      </c>
      <c r="R77">
        <v>18.428500053998427</v>
      </c>
      <c r="S77">
        <v>11.503522342068786</v>
      </c>
      <c r="T77">
        <v>0</v>
      </c>
      <c r="U77">
        <v>42.602287285302488</v>
      </c>
      <c r="V77">
        <v>9.0420186507271563</v>
      </c>
      <c r="W77">
        <v>13.39697226417179</v>
      </c>
      <c r="X77">
        <v>65.131187930973923</v>
      </c>
      <c r="Y77">
        <v>0</v>
      </c>
      <c r="Z77">
        <v>5.7868977332498437</v>
      </c>
      <c r="AA77">
        <v>12.381637450219161</v>
      </c>
      <c r="AB77">
        <v>17.667991213629723</v>
      </c>
      <c r="AC77">
        <v>12.98519787236485</v>
      </c>
      <c r="AD77">
        <v>12.213694010123151</v>
      </c>
      <c r="AE77">
        <v>0</v>
      </c>
      <c r="AF77">
        <v>24.956626302859526</v>
      </c>
      <c r="AG77">
        <v>29.101154676789818</v>
      </c>
      <c r="AH77">
        <v>52.17775745408057</v>
      </c>
      <c r="AI77">
        <v>0</v>
      </c>
      <c r="AJ77">
        <v>0</v>
      </c>
      <c r="AK77">
        <v>11.454545956689625</v>
      </c>
      <c r="AL77">
        <v>0</v>
      </c>
      <c r="AM77">
        <v>7.0519329296597784</v>
      </c>
      <c r="AN77">
        <v>0</v>
      </c>
      <c r="AO77">
        <v>0</v>
      </c>
      <c r="AP77">
        <v>0.11311027175954916</v>
      </c>
      <c r="AQ77">
        <v>28.084330476309745</v>
      </c>
      <c r="AR77">
        <v>19.496277760801501</v>
      </c>
      <c r="AS77">
        <v>14.082432804007514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35.299601241792573</v>
      </c>
      <c r="BB77">
        <f t="shared" si="1"/>
        <v>809.18846674367751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256.90985134937426</v>
      </c>
      <c r="L78">
        <v>6.3241967220344275</v>
      </c>
      <c r="M78">
        <v>63.098117462811771</v>
      </c>
      <c r="N78">
        <v>51.493264211172999</v>
      </c>
      <c r="O78">
        <v>36.341416897126997</v>
      </c>
      <c r="P78">
        <v>13.129979922500754</v>
      </c>
      <c r="Q78">
        <v>9.5330919615500438</v>
      </c>
      <c r="R78">
        <v>18.428500053998427</v>
      </c>
      <c r="S78">
        <v>11.503522342068786</v>
      </c>
      <c r="T78">
        <v>0</v>
      </c>
      <c r="U78">
        <v>42.602287285302488</v>
      </c>
      <c r="V78">
        <v>9.0420186507271563</v>
      </c>
      <c r="W78">
        <v>13.39697226417179</v>
      </c>
      <c r="X78">
        <v>65.131187930973923</v>
      </c>
      <c r="Y78">
        <v>0</v>
      </c>
      <c r="Z78">
        <v>5.7868977332498437</v>
      </c>
      <c r="AA78">
        <v>12.405354341891044</v>
      </c>
      <c r="AB78">
        <v>17.667991213629723</v>
      </c>
      <c r="AC78">
        <v>12.98519787236485</v>
      </c>
      <c r="AD78">
        <v>12.213694010123151</v>
      </c>
      <c r="AE78">
        <v>0</v>
      </c>
      <c r="AF78">
        <v>24.956626302859526</v>
      </c>
      <c r="AG78">
        <v>29.101154676789818</v>
      </c>
      <c r="AH78">
        <v>52.17775745408057</v>
      </c>
      <c r="AI78">
        <v>0</v>
      </c>
      <c r="AJ78">
        <v>0</v>
      </c>
      <c r="AK78">
        <v>11.454545956689625</v>
      </c>
      <c r="AL78">
        <v>0</v>
      </c>
      <c r="AM78">
        <v>7.0519329296597784</v>
      </c>
      <c r="AN78">
        <v>0</v>
      </c>
      <c r="AO78">
        <v>0</v>
      </c>
      <c r="AP78">
        <v>0.45244062867877272</v>
      </c>
      <c r="AQ78">
        <v>28.084330476309745</v>
      </c>
      <c r="AR78">
        <v>19.496277760801501</v>
      </c>
      <c r="AS78">
        <v>14.082432804007514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35.314773522784819</v>
      </c>
      <c r="BB78">
        <f t="shared" si="1"/>
        <v>809.53626769216476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256.90843105262496</v>
      </c>
      <c r="L79">
        <v>6.3241473996425013</v>
      </c>
      <c r="M79">
        <v>63.098117462811771</v>
      </c>
      <c r="N79">
        <v>51.493264211172999</v>
      </c>
      <c r="O79">
        <v>36.341416897126997</v>
      </c>
      <c r="P79">
        <v>13.129979922500754</v>
      </c>
      <c r="Q79">
        <v>9.5317245684423728</v>
      </c>
      <c r="R79">
        <v>18.428500053998427</v>
      </c>
      <c r="S79">
        <v>11.497998597243619</v>
      </c>
      <c r="T79">
        <v>0</v>
      </c>
      <c r="U79">
        <v>43.465896748408809</v>
      </c>
      <c r="V79">
        <v>9.0420186507271563</v>
      </c>
      <c r="W79">
        <v>13.761107976070404</v>
      </c>
      <c r="X79">
        <v>65.131187930973923</v>
      </c>
      <c r="Y79">
        <v>0</v>
      </c>
      <c r="Z79">
        <v>5.7868977332498437</v>
      </c>
      <c r="AA79">
        <v>12.405354341891044</v>
      </c>
      <c r="AB79">
        <v>17.667991213629723</v>
      </c>
      <c r="AC79">
        <v>12.98519787236485</v>
      </c>
      <c r="AD79">
        <v>12.213694010123151</v>
      </c>
      <c r="AE79">
        <v>0</v>
      </c>
      <c r="AF79">
        <v>24.956626302859526</v>
      </c>
      <c r="AG79">
        <v>29.101154676789818</v>
      </c>
      <c r="AH79">
        <v>52.17775745408057</v>
      </c>
      <c r="AI79">
        <v>0</v>
      </c>
      <c r="AJ79">
        <v>0</v>
      </c>
      <c r="AK79">
        <v>11.454545956689625</v>
      </c>
      <c r="AL79">
        <v>0</v>
      </c>
      <c r="AM79">
        <v>7.0519329296597784</v>
      </c>
      <c r="AN79">
        <v>0</v>
      </c>
      <c r="AO79">
        <v>0</v>
      </c>
      <c r="AP79">
        <v>0.45244062867877272</v>
      </c>
      <c r="AQ79">
        <v>28.084330476309745</v>
      </c>
      <c r="AR79">
        <v>19.983684796493424</v>
      </c>
      <c r="AS79">
        <v>14.082432804007514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35.386117405546244</v>
      </c>
      <c r="BB79">
        <f t="shared" si="1"/>
        <v>811.17171526302616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256.90843105262496</v>
      </c>
      <c r="L80">
        <v>6.3241473996425013</v>
      </c>
      <c r="M80">
        <v>63.098117462811771</v>
      </c>
      <c r="N80">
        <v>51.493264211172999</v>
      </c>
      <c r="O80">
        <v>36.341416897126997</v>
      </c>
      <c r="P80">
        <v>13.129979922500754</v>
      </c>
      <c r="Q80">
        <v>9.5317245684423728</v>
      </c>
      <c r="R80">
        <v>18.428500053998427</v>
      </c>
      <c r="S80">
        <v>11.497998597243619</v>
      </c>
      <c r="T80">
        <v>0</v>
      </c>
      <c r="U80">
        <v>43.526321083539081</v>
      </c>
      <c r="V80">
        <v>9.0420186507271563</v>
      </c>
      <c r="W80">
        <v>13.796754385800732</v>
      </c>
      <c r="X80">
        <v>65.131187930973923</v>
      </c>
      <c r="Y80">
        <v>0</v>
      </c>
      <c r="Z80">
        <v>5.7868977332498437</v>
      </c>
      <c r="AA80">
        <v>12.405354341891044</v>
      </c>
      <c r="AB80">
        <v>17.667991213629723</v>
      </c>
      <c r="AC80">
        <v>12.98519787236485</v>
      </c>
      <c r="AD80">
        <v>8.1424625240033386</v>
      </c>
      <c r="AE80">
        <v>0</v>
      </c>
      <c r="AF80">
        <v>24.956626302859526</v>
      </c>
      <c r="AG80">
        <v>29.101154676789818</v>
      </c>
      <c r="AH80">
        <v>52.17775745408057</v>
      </c>
      <c r="AI80">
        <v>0</v>
      </c>
      <c r="AJ80">
        <v>0</v>
      </c>
      <c r="AK80">
        <v>11.454545956689625</v>
      </c>
      <c r="AL80">
        <v>0</v>
      </c>
      <c r="AM80">
        <v>7.0519329296597784</v>
      </c>
      <c r="AN80">
        <v>0</v>
      </c>
      <c r="AO80">
        <v>0</v>
      </c>
      <c r="AP80">
        <v>0.45244062867877272</v>
      </c>
      <c r="AQ80">
        <v>28.084330476309745</v>
      </c>
      <c r="AR80">
        <v>19.983684796493424</v>
      </c>
      <c r="AS80">
        <v>14.082432804007514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35.219955686561605</v>
      </c>
      <c r="BB80">
        <f t="shared" si="1"/>
        <v>807.36271624075152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256.90843105262496</v>
      </c>
      <c r="L81">
        <v>6.3241473996425013</v>
      </c>
      <c r="M81">
        <v>63.098117462811771</v>
      </c>
      <c r="N81">
        <v>51.493264211172999</v>
      </c>
      <c r="O81">
        <v>36.341416897126997</v>
      </c>
      <c r="P81">
        <v>13.129979922500754</v>
      </c>
      <c r="Q81">
        <v>9.5317245684423728</v>
      </c>
      <c r="R81">
        <v>18.428500053998427</v>
      </c>
      <c r="S81">
        <v>11.497998597243619</v>
      </c>
      <c r="T81">
        <v>0</v>
      </c>
      <c r="U81">
        <v>43.526321083539081</v>
      </c>
      <c r="V81">
        <v>9.0420186507271563</v>
      </c>
      <c r="W81">
        <v>13.796754385800732</v>
      </c>
      <c r="X81">
        <v>65.131187930973923</v>
      </c>
      <c r="Y81">
        <v>0</v>
      </c>
      <c r="Z81">
        <v>2.8934488666249218</v>
      </c>
      <c r="AA81">
        <v>12.405354341891044</v>
      </c>
      <c r="AB81">
        <v>11.778660511792944</v>
      </c>
      <c r="AC81">
        <v>8.6566084078480472</v>
      </c>
      <c r="AD81">
        <v>7.9654526737633056</v>
      </c>
      <c r="AE81">
        <v>0</v>
      </c>
      <c r="AF81">
        <v>17.677609884679608</v>
      </c>
      <c r="AG81">
        <v>29.101154676789818</v>
      </c>
      <c r="AH81">
        <v>41.742205963264453</v>
      </c>
      <c r="AI81">
        <v>0</v>
      </c>
      <c r="AJ81">
        <v>0</v>
      </c>
      <c r="AK81">
        <v>11.454545956689625</v>
      </c>
      <c r="AL81">
        <v>0</v>
      </c>
      <c r="AM81">
        <v>7.0519329296597784</v>
      </c>
      <c r="AN81">
        <v>0</v>
      </c>
      <c r="AO81">
        <v>0</v>
      </c>
      <c r="AP81">
        <v>2.827754960551033</v>
      </c>
      <c r="AQ81">
        <v>18.722887217908578</v>
      </c>
      <c r="AR81">
        <v>20.471091832185344</v>
      </c>
      <c r="AS81">
        <v>13.065684804007514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33.609885869210053</v>
      </c>
      <c r="BB81">
        <f t="shared" si="1"/>
        <v>770.45436937505121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256.90985134937426</v>
      </c>
      <c r="L82">
        <v>6.3241599749698842</v>
      </c>
      <c r="M82">
        <v>63.098117462811771</v>
      </c>
      <c r="N82">
        <v>51.493264211172999</v>
      </c>
      <c r="O82">
        <v>36.341416897126997</v>
      </c>
      <c r="P82">
        <v>13.129979922500754</v>
      </c>
      <c r="Q82">
        <v>9.5330919615500438</v>
      </c>
      <c r="R82">
        <v>18.428500053998427</v>
      </c>
      <c r="S82">
        <v>11.503522342068786</v>
      </c>
      <c r="T82">
        <v>0</v>
      </c>
      <c r="U82">
        <v>43.526321083539081</v>
      </c>
      <c r="V82">
        <v>9.0420186507271563</v>
      </c>
      <c r="W82">
        <v>13.796754385800732</v>
      </c>
      <c r="X82">
        <v>65.131187930973923</v>
      </c>
      <c r="Y82">
        <v>0</v>
      </c>
      <c r="Z82">
        <v>2.8934488666249218</v>
      </c>
      <c r="AA82">
        <v>12.381637450219161</v>
      </c>
      <c r="AB82">
        <v>5.8416436294093081</v>
      </c>
      <c r="AC82">
        <v>4.1533516880609467</v>
      </c>
      <c r="AD82">
        <v>3.540201038927155</v>
      </c>
      <c r="AE82">
        <v>0</v>
      </c>
      <c r="AF82">
        <v>17.677609884679608</v>
      </c>
      <c r="AG82">
        <v>29.101154676789818</v>
      </c>
      <c r="AH82">
        <v>31.306654472448336</v>
      </c>
      <c r="AI82">
        <v>0</v>
      </c>
      <c r="AJ82">
        <v>0</v>
      </c>
      <c r="AK82">
        <v>11.454545956689625</v>
      </c>
      <c r="AL82">
        <v>0</v>
      </c>
      <c r="AM82">
        <v>7.0519329296597784</v>
      </c>
      <c r="AN82">
        <v>0</v>
      </c>
      <c r="AO82">
        <v>0</v>
      </c>
      <c r="AP82">
        <v>2.827754960551033</v>
      </c>
      <c r="AQ82">
        <v>9.3614439595074099</v>
      </c>
      <c r="AR82">
        <v>20.471091832185344</v>
      </c>
      <c r="AS82">
        <v>13.065684804007514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32.160349111332394</v>
      </c>
      <c r="BB82">
        <f t="shared" si="1"/>
        <v>737.22599326504235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219.43673061388378</v>
      </c>
      <c r="L83">
        <v>5.9278161964526781</v>
      </c>
      <c r="M83">
        <v>63.098117462811771</v>
      </c>
      <c r="N83">
        <v>51.493264211172999</v>
      </c>
      <c r="O83">
        <v>36.341416897126997</v>
      </c>
      <c r="P83">
        <v>13.129979922500754</v>
      </c>
      <c r="Q83">
        <v>9.5317245684423728</v>
      </c>
      <c r="R83">
        <v>18.428500053998427</v>
      </c>
      <c r="S83">
        <v>11.497998597243619</v>
      </c>
      <c r="T83">
        <v>0</v>
      </c>
      <c r="U83">
        <v>43.526321083539081</v>
      </c>
      <c r="V83">
        <v>9.0420186507271563</v>
      </c>
      <c r="W83">
        <v>13.796754385800732</v>
      </c>
      <c r="X83">
        <v>65.131187930973923</v>
      </c>
      <c r="Y83">
        <v>0</v>
      </c>
      <c r="Z83">
        <v>2.8934488666249218</v>
      </c>
      <c r="AA83">
        <v>6.1733799824671252</v>
      </c>
      <c r="AB83">
        <v>5.8416436294093081</v>
      </c>
      <c r="AC83">
        <v>0</v>
      </c>
      <c r="AD83">
        <v>0</v>
      </c>
      <c r="AE83">
        <v>0</v>
      </c>
      <c r="AF83">
        <v>17.677609884679608</v>
      </c>
      <c r="AG83">
        <v>29.101154676789818</v>
      </c>
      <c r="AH83">
        <v>25.349517660613646</v>
      </c>
      <c r="AI83">
        <v>0</v>
      </c>
      <c r="AJ83">
        <v>0</v>
      </c>
      <c r="AK83">
        <v>11.454545956689625</v>
      </c>
      <c r="AL83">
        <v>0</v>
      </c>
      <c r="AM83">
        <v>7.0519329296597784</v>
      </c>
      <c r="AN83">
        <v>0</v>
      </c>
      <c r="AO83">
        <v>0</v>
      </c>
      <c r="AP83">
        <v>2.7146446887914837</v>
      </c>
      <c r="AQ83">
        <v>0</v>
      </c>
      <c r="AR83">
        <v>20.471091832185344</v>
      </c>
      <c r="AS83">
        <v>13.065684804007514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29.350977093339523</v>
      </c>
      <c r="BB83">
        <f t="shared" si="1"/>
        <v>672.8255083932529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212.62951088693504</v>
      </c>
      <c r="L84">
        <v>6.3241473996425013</v>
      </c>
      <c r="M84">
        <v>63.098117462811771</v>
      </c>
      <c r="N84">
        <v>51.493264211172999</v>
      </c>
      <c r="O84">
        <v>36.341416897126997</v>
      </c>
      <c r="P84">
        <v>13.129979922500754</v>
      </c>
      <c r="Q84">
        <v>9.5317245684423728</v>
      </c>
      <c r="R84">
        <v>18.428500053998427</v>
      </c>
      <c r="S84">
        <v>11.497998597243619</v>
      </c>
      <c r="T84">
        <v>0</v>
      </c>
      <c r="U84">
        <v>43.526321083539081</v>
      </c>
      <c r="V84">
        <v>9.0420186507271563</v>
      </c>
      <c r="W84">
        <v>13.796754385800732</v>
      </c>
      <c r="X84">
        <v>65.131187930973923</v>
      </c>
      <c r="Y84">
        <v>0</v>
      </c>
      <c r="Z84">
        <v>2.8934488666249218</v>
      </c>
      <c r="AA84">
        <v>1.6741367113337506</v>
      </c>
      <c r="AB84">
        <v>5.8416436294093081</v>
      </c>
      <c r="AC84">
        <v>0</v>
      </c>
      <c r="AD84">
        <v>0</v>
      </c>
      <c r="AE84">
        <v>0</v>
      </c>
      <c r="AF84">
        <v>17.677609884679608</v>
      </c>
      <c r="AG84">
        <v>29.101154676789818</v>
      </c>
      <c r="AH84">
        <v>16.899678440409097</v>
      </c>
      <c r="AI84">
        <v>0</v>
      </c>
      <c r="AJ84">
        <v>0</v>
      </c>
      <c r="AK84">
        <v>11.454545956689625</v>
      </c>
      <c r="AL84">
        <v>0</v>
      </c>
      <c r="AM84">
        <v>7.0519329296597784</v>
      </c>
      <c r="AN84">
        <v>0</v>
      </c>
      <c r="AO84">
        <v>0</v>
      </c>
      <c r="AP84">
        <v>2.7146446887914837</v>
      </c>
      <c r="AQ84">
        <v>0</v>
      </c>
      <c r="AR84">
        <v>20.471091832185344</v>
      </c>
      <c r="AS84">
        <v>13.065684804007514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28.541730304908484</v>
      </c>
      <c r="BB84">
        <f t="shared" si="1"/>
        <v>654.2747841665871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221.54849566772964</v>
      </c>
      <c r="L85">
        <v>6.3241473996425013</v>
      </c>
      <c r="M85">
        <v>63.098117462811771</v>
      </c>
      <c r="N85">
        <v>51.493264211172999</v>
      </c>
      <c r="O85">
        <v>36.341416897126997</v>
      </c>
      <c r="P85">
        <v>13.129979922500754</v>
      </c>
      <c r="Q85">
        <v>9.5317245684423728</v>
      </c>
      <c r="R85">
        <v>18.428500053998427</v>
      </c>
      <c r="S85">
        <v>11.497998597243619</v>
      </c>
      <c r="T85">
        <v>0</v>
      </c>
      <c r="U85">
        <v>47.891038776454302</v>
      </c>
      <c r="V85">
        <v>9.0420186507271563</v>
      </c>
      <c r="W85">
        <v>13.796754385800732</v>
      </c>
      <c r="X85">
        <v>65.131187930973923</v>
      </c>
      <c r="Y85">
        <v>0</v>
      </c>
      <c r="Z85">
        <v>2.8934488666249218</v>
      </c>
      <c r="AA85">
        <v>0</v>
      </c>
      <c r="AB85">
        <v>5.8416436294093081</v>
      </c>
      <c r="AC85">
        <v>0</v>
      </c>
      <c r="AD85">
        <v>0</v>
      </c>
      <c r="AE85">
        <v>0</v>
      </c>
      <c r="AF85">
        <v>17.677609884679608</v>
      </c>
      <c r="AG85">
        <v>29.101154676789818</v>
      </c>
      <c r="AH85">
        <v>10.435551490816113</v>
      </c>
      <c r="AI85">
        <v>0</v>
      </c>
      <c r="AJ85">
        <v>0</v>
      </c>
      <c r="AK85">
        <v>11.454545956689625</v>
      </c>
      <c r="AL85">
        <v>0</v>
      </c>
      <c r="AM85">
        <v>7.0519329296597784</v>
      </c>
      <c r="AN85">
        <v>0</v>
      </c>
      <c r="AO85">
        <v>0</v>
      </c>
      <c r="AP85">
        <v>0.33933081527864745</v>
      </c>
      <c r="AQ85">
        <v>0</v>
      </c>
      <c r="AR85">
        <v>21.202202156543517</v>
      </c>
      <c r="AS85">
        <v>13.065684804007514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28.68808193892815</v>
      </c>
      <c r="BB85">
        <f t="shared" si="1"/>
        <v>657.62966779619592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219.4253056135336</v>
      </c>
      <c r="L86">
        <v>6.3241473996425013</v>
      </c>
      <c r="M86">
        <v>63.098117462811771</v>
      </c>
      <c r="N86">
        <v>51.493264211172999</v>
      </c>
      <c r="O86">
        <v>36.341416897126997</v>
      </c>
      <c r="P86">
        <v>13.129979922500754</v>
      </c>
      <c r="Q86">
        <v>9.8962760190789822</v>
      </c>
      <c r="R86">
        <v>18.428500053998427</v>
      </c>
      <c r="S86">
        <v>11.503522342068786</v>
      </c>
      <c r="T86">
        <v>0</v>
      </c>
      <c r="U86">
        <v>48.757527145175636</v>
      </c>
      <c r="V86">
        <v>9.0420186507271563</v>
      </c>
      <c r="W86">
        <v>13.796754385800732</v>
      </c>
      <c r="X86">
        <v>65.131187930973923</v>
      </c>
      <c r="Y86">
        <v>0</v>
      </c>
      <c r="Z86">
        <v>2.8934488666249218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11.438453663118349</v>
      </c>
      <c r="AG86">
        <v>29.101154676789818</v>
      </c>
      <c r="AH86">
        <v>9.2948232319974959</v>
      </c>
      <c r="AI86">
        <v>0</v>
      </c>
      <c r="AJ86">
        <v>0</v>
      </c>
      <c r="AK86">
        <v>11.454545956689625</v>
      </c>
      <c r="AL86">
        <v>0</v>
      </c>
      <c r="AM86">
        <v>7.0519329296597784</v>
      </c>
      <c r="AN86">
        <v>0</v>
      </c>
      <c r="AO86">
        <v>0</v>
      </c>
      <c r="AP86">
        <v>0.33933081527864745</v>
      </c>
      <c r="AQ86">
        <v>0</v>
      </c>
      <c r="AR86">
        <v>21.202202156543517</v>
      </c>
      <c r="AS86">
        <v>13.065684804007514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28.098361076656417</v>
      </c>
      <c r="BB86">
        <f t="shared" si="1"/>
        <v>644.11123405866556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210.28944957076155</v>
      </c>
      <c r="L87">
        <v>6.3243424879373045</v>
      </c>
      <c r="M87">
        <v>63.098117462811771</v>
      </c>
      <c r="N87">
        <v>51.493264211172999</v>
      </c>
      <c r="O87">
        <v>36.341416897126997</v>
      </c>
      <c r="P87">
        <v>13.129979922500754</v>
      </c>
      <c r="Q87">
        <v>9.5330919615500438</v>
      </c>
      <c r="R87">
        <v>18.428500053998427</v>
      </c>
      <c r="S87">
        <v>11.503522342068786</v>
      </c>
      <c r="T87">
        <v>0</v>
      </c>
      <c r="U87">
        <v>49.634731788770608</v>
      </c>
      <c r="V87">
        <v>9.0420186507271563</v>
      </c>
      <c r="W87">
        <v>15.361539262409782</v>
      </c>
      <c r="X87">
        <v>65.131187930973923</v>
      </c>
      <c r="Y87">
        <v>0</v>
      </c>
      <c r="Z87">
        <v>2.8934488666249218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11.369129508348987</v>
      </c>
      <c r="AG87">
        <v>29.101154676789818</v>
      </c>
      <c r="AH87">
        <v>9.2948232319974959</v>
      </c>
      <c r="AI87">
        <v>0</v>
      </c>
      <c r="AJ87">
        <v>0</v>
      </c>
      <c r="AK87">
        <v>11.454545956689625</v>
      </c>
      <c r="AL87">
        <v>0</v>
      </c>
      <c r="AM87">
        <v>7.0519329296597784</v>
      </c>
      <c r="AN87">
        <v>0</v>
      </c>
      <c r="AO87">
        <v>0</v>
      </c>
      <c r="AP87">
        <v>0.33933081527864745</v>
      </c>
      <c r="AQ87">
        <v>0</v>
      </c>
      <c r="AR87">
        <v>21.202202156543517</v>
      </c>
      <c r="AS87">
        <v>13.065684804007514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27.800486767429739</v>
      </c>
      <c r="BB87">
        <f t="shared" si="1"/>
        <v>637.28292872132067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207.43328983383438</v>
      </c>
      <c r="L88">
        <v>6.3243424879373045</v>
      </c>
      <c r="M88">
        <v>63.098117462811771</v>
      </c>
      <c r="N88">
        <v>51.493264211172999</v>
      </c>
      <c r="O88">
        <v>36.341416897126997</v>
      </c>
      <c r="P88">
        <v>13.129979922500754</v>
      </c>
      <c r="Q88">
        <v>9.5330919615500438</v>
      </c>
      <c r="R88">
        <v>18.428500053998427</v>
      </c>
      <c r="S88">
        <v>11.503522342068786</v>
      </c>
      <c r="T88">
        <v>0</v>
      </c>
      <c r="U88">
        <v>50.500939261114588</v>
      </c>
      <c r="V88">
        <v>9.0420186507271563</v>
      </c>
      <c r="W88">
        <v>15.361539262409782</v>
      </c>
      <c r="X88">
        <v>65.131187930973923</v>
      </c>
      <c r="Y88">
        <v>0</v>
      </c>
      <c r="Z88">
        <v>2.8934488666249218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11.369129508348987</v>
      </c>
      <c r="AG88">
        <v>29.101154676789818</v>
      </c>
      <c r="AH88">
        <v>9.2948232319974959</v>
      </c>
      <c r="AI88">
        <v>0</v>
      </c>
      <c r="AJ88">
        <v>0</v>
      </c>
      <c r="AK88">
        <v>11.454545956689625</v>
      </c>
      <c r="AL88">
        <v>0</v>
      </c>
      <c r="AM88">
        <v>7.0519329296597784</v>
      </c>
      <c r="AN88">
        <v>0</v>
      </c>
      <c r="AO88">
        <v>0</v>
      </c>
      <c r="AP88">
        <v>0.33933081527864745</v>
      </c>
      <c r="AQ88">
        <v>0</v>
      </c>
      <c r="AR88">
        <v>21.202202156543517</v>
      </c>
      <c r="AS88">
        <v>13.065684804007514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27.717306762770164</v>
      </c>
      <c r="BB88">
        <f t="shared" si="1"/>
        <v>635.37615646139716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206.40869951431961</v>
      </c>
      <c r="L89">
        <v>6.5643132705605698</v>
      </c>
      <c r="M89">
        <v>63.098117462811771</v>
      </c>
      <c r="N89">
        <v>51.493264211172999</v>
      </c>
      <c r="O89">
        <v>36.341416897126997</v>
      </c>
      <c r="P89">
        <v>13.129979922500754</v>
      </c>
      <c r="Q89">
        <v>9.5330919615500438</v>
      </c>
      <c r="R89">
        <v>18.428500053998427</v>
      </c>
      <c r="S89">
        <v>11.503522342068786</v>
      </c>
      <c r="T89">
        <v>0</v>
      </c>
      <c r="U89">
        <v>52.24346540982809</v>
      </c>
      <c r="V89">
        <v>9.0420186507271563</v>
      </c>
      <c r="W89">
        <v>15.361539262409782</v>
      </c>
      <c r="X89">
        <v>65.131187930973923</v>
      </c>
      <c r="Y89">
        <v>0</v>
      </c>
      <c r="Z89">
        <v>2.8934488666249218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11.369129508348987</v>
      </c>
      <c r="AG89">
        <v>29.101154676789818</v>
      </c>
      <c r="AH89">
        <v>9.2948232319974959</v>
      </c>
      <c r="AI89">
        <v>0</v>
      </c>
      <c r="AJ89">
        <v>0</v>
      </c>
      <c r="AK89">
        <v>11.454545956689625</v>
      </c>
      <c r="AL89">
        <v>0</v>
      </c>
      <c r="AM89">
        <v>7.0519329296597784</v>
      </c>
      <c r="AN89">
        <v>0</v>
      </c>
      <c r="AO89">
        <v>0</v>
      </c>
      <c r="AP89">
        <v>0.33933081527864745</v>
      </c>
      <c r="AQ89">
        <v>0</v>
      </c>
      <c r="AR89">
        <v>21.202202156543517</v>
      </c>
      <c r="AS89">
        <v>13.065684804007514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27.757347259144318</v>
      </c>
      <c r="BB89">
        <f t="shared" si="1"/>
        <v>636.29402257684501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200.13624324579428</v>
      </c>
      <c r="L90">
        <v>6.324339350990317</v>
      </c>
      <c r="M90">
        <v>63.098117462811771</v>
      </c>
      <c r="N90">
        <v>51.493264211172999</v>
      </c>
      <c r="O90">
        <v>36.341416897126997</v>
      </c>
      <c r="P90">
        <v>13.129979922500754</v>
      </c>
      <c r="Q90">
        <v>9.5330919615500438</v>
      </c>
      <c r="R90">
        <v>18.428500053998427</v>
      </c>
      <c r="S90">
        <v>11.503522342068786</v>
      </c>
      <c r="T90">
        <v>0</v>
      </c>
      <c r="U90">
        <v>53.11080380803616</v>
      </c>
      <c r="V90">
        <v>9.0420186507271563</v>
      </c>
      <c r="W90">
        <v>15.361539262409782</v>
      </c>
      <c r="X90">
        <v>65.131187930973923</v>
      </c>
      <c r="Y90">
        <v>0</v>
      </c>
      <c r="Z90">
        <v>2.8934488666249218</v>
      </c>
      <c r="AA90">
        <v>3.1390066775203502</v>
      </c>
      <c r="AB90">
        <v>0</v>
      </c>
      <c r="AC90">
        <v>0</v>
      </c>
      <c r="AD90">
        <v>0</v>
      </c>
      <c r="AE90">
        <v>0</v>
      </c>
      <c r="AF90">
        <v>11.369129508348987</v>
      </c>
      <c r="AG90">
        <v>29.101154676789818</v>
      </c>
      <c r="AH90">
        <v>9.2948232319974959</v>
      </c>
      <c r="AI90">
        <v>0</v>
      </c>
      <c r="AJ90">
        <v>0</v>
      </c>
      <c r="AK90">
        <v>11.454545956689625</v>
      </c>
      <c r="AL90">
        <v>0</v>
      </c>
      <c r="AM90">
        <v>7.0519329296597784</v>
      </c>
      <c r="AN90">
        <v>0</v>
      </c>
      <c r="AO90">
        <v>0</v>
      </c>
      <c r="AP90">
        <v>0.33933081527864745</v>
      </c>
      <c r="AQ90">
        <v>0</v>
      </c>
      <c r="AR90">
        <v>21.202202156543517</v>
      </c>
      <c r="AS90">
        <v>13.065684804007514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27.65259290144737</v>
      </c>
      <c r="BB90">
        <f t="shared" si="1"/>
        <v>633.89269182217481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186.60749351739244</v>
      </c>
      <c r="L91">
        <v>6.3243424879373045</v>
      </c>
      <c r="M91">
        <v>63.098117462811771</v>
      </c>
      <c r="N91">
        <v>51.493264211172999</v>
      </c>
      <c r="O91">
        <v>36.341416897126997</v>
      </c>
      <c r="P91">
        <v>13.129979922500754</v>
      </c>
      <c r="Q91">
        <v>9.5330919615500438</v>
      </c>
      <c r="R91">
        <v>18.428500053998427</v>
      </c>
      <c r="S91">
        <v>11.499155407895115</v>
      </c>
      <c r="T91">
        <v>0</v>
      </c>
      <c r="U91">
        <v>54.017311281951969</v>
      </c>
      <c r="V91">
        <v>9.0420186507271563</v>
      </c>
      <c r="W91">
        <v>15.361539262409782</v>
      </c>
      <c r="X91">
        <v>65.131187930973923</v>
      </c>
      <c r="Y91">
        <v>0</v>
      </c>
      <c r="Z91">
        <v>5.7868977332498437</v>
      </c>
      <c r="AA91">
        <v>9.0682415128365683</v>
      </c>
      <c r="AB91">
        <v>0</v>
      </c>
      <c r="AC91">
        <v>0</v>
      </c>
      <c r="AD91">
        <v>0</v>
      </c>
      <c r="AE91">
        <v>0</v>
      </c>
      <c r="AF91">
        <v>11.369129508348987</v>
      </c>
      <c r="AG91">
        <v>29.101154676789818</v>
      </c>
      <c r="AH91">
        <v>9.2948232319974959</v>
      </c>
      <c r="AI91">
        <v>0</v>
      </c>
      <c r="AJ91">
        <v>0</v>
      </c>
      <c r="AK91">
        <v>11.454545956689625</v>
      </c>
      <c r="AL91">
        <v>0</v>
      </c>
      <c r="AM91">
        <v>7.0519329296597784</v>
      </c>
      <c r="AN91">
        <v>0</v>
      </c>
      <c r="AO91">
        <v>0</v>
      </c>
      <c r="AP91">
        <v>0.33933081527864745</v>
      </c>
      <c r="AQ91">
        <v>0</v>
      </c>
      <c r="AR91">
        <v>21.202202156543517</v>
      </c>
      <c r="AS91">
        <v>13.065684804007514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27.493588947226918</v>
      </c>
      <c r="BB91">
        <f t="shared" si="1"/>
        <v>630.24777342662355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171.61003339937611</v>
      </c>
      <c r="L92">
        <v>6.3243424879373045</v>
      </c>
      <c r="M92">
        <v>63.098117462811771</v>
      </c>
      <c r="N92">
        <v>51.493264211172999</v>
      </c>
      <c r="O92">
        <v>36.341416897126997</v>
      </c>
      <c r="P92">
        <v>13.129979922500754</v>
      </c>
      <c r="Q92">
        <v>9.5330919615500438</v>
      </c>
      <c r="R92">
        <v>18.428500053998427</v>
      </c>
      <c r="S92">
        <v>11.503522342068786</v>
      </c>
      <c r="T92">
        <v>0</v>
      </c>
      <c r="U92">
        <v>54.017950323523266</v>
      </c>
      <c r="V92">
        <v>9.0420186507271563</v>
      </c>
      <c r="W92">
        <v>15.361539262409782</v>
      </c>
      <c r="X92">
        <v>65.131187930973923</v>
      </c>
      <c r="Y92">
        <v>0</v>
      </c>
      <c r="Z92">
        <v>5.7868977332498437</v>
      </c>
      <c r="AA92">
        <v>12.405354341891044</v>
      </c>
      <c r="AB92">
        <v>0</v>
      </c>
      <c r="AC92">
        <v>0</v>
      </c>
      <c r="AD92">
        <v>0</v>
      </c>
      <c r="AE92">
        <v>0</v>
      </c>
      <c r="AF92">
        <v>11.369129508348987</v>
      </c>
      <c r="AG92">
        <v>29.101154676789818</v>
      </c>
      <c r="AH92">
        <v>9.2948232319974959</v>
      </c>
      <c r="AI92">
        <v>0</v>
      </c>
      <c r="AJ92">
        <v>0</v>
      </c>
      <c r="AK92">
        <v>11.454545956689625</v>
      </c>
      <c r="AL92">
        <v>0</v>
      </c>
      <c r="AM92">
        <v>7.0519329296597784</v>
      </c>
      <c r="AN92">
        <v>0</v>
      </c>
      <c r="AO92">
        <v>0</v>
      </c>
      <c r="AP92">
        <v>0.33933081527864745</v>
      </c>
      <c r="AQ92">
        <v>0</v>
      </c>
      <c r="AR92">
        <v>21.202202156543517</v>
      </c>
      <c r="AS92">
        <v>13.065684804007514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27.006395680334442</v>
      </c>
      <c r="BB92">
        <f t="shared" si="1"/>
        <v>619.07962538029926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167.92934409262591</v>
      </c>
      <c r="L93">
        <v>6.3243424879373045</v>
      </c>
      <c r="M93">
        <v>63.098117462811771</v>
      </c>
      <c r="N93">
        <v>51.493264211172999</v>
      </c>
      <c r="O93">
        <v>36.341416897126997</v>
      </c>
      <c r="P93">
        <v>13.129979922500754</v>
      </c>
      <c r="Q93">
        <v>9.5330919615500438</v>
      </c>
      <c r="R93">
        <v>18.428500053998427</v>
      </c>
      <c r="S93">
        <v>11.503522342068786</v>
      </c>
      <c r="T93">
        <v>0</v>
      </c>
      <c r="U93">
        <v>54.017950323523266</v>
      </c>
      <c r="V93">
        <v>9.0420186507271563</v>
      </c>
      <c r="W93">
        <v>15.361539262409782</v>
      </c>
      <c r="X93">
        <v>65.131187930973923</v>
      </c>
      <c r="Y93">
        <v>0</v>
      </c>
      <c r="Z93">
        <v>5.7868977332498437</v>
      </c>
      <c r="AA93">
        <v>12.405354341891044</v>
      </c>
      <c r="AB93">
        <v>0</v>
      </c>
      <c r="AC93">
        <v>0</v>
      </c>
      <c r="AD93">
        <v>0</v>
      </c>
      <c r="AE93">
        <v>0</v>
      </c>
      <c r="AF93">
        <v>11.369129508348987</v>
      </c>
      <c r="AG93">
        <v>29.101154676789818</v>
      </c>
      <c r="AH93">
        <v>9.2948232319974959</v>
      </c>
      <c r="AI93">
        <v>0</v>
      </c>
      <c r="AJ93">
        <v>0</v>
      </c>
      <c r="AK93">
        <v>11.454545956689625</v>
      </c>
      <c r="AL93">
        <v>0</v>
      </c>
      <c r="AM93">
        <v>7.0519329296597784</v>
      </c>
      <c r="AN93">
        <v>0</v>
      </c>
      <c r="AO93">
        <v>0</v>
      </c>
      <c r="AP93">
        <v>0.33933081527864745</v>
      </c>
      <c r="AQ93">
        <v>0</v>
      </c>
      <c r="AR93">
        <v>21.202202156543517</v>
      </c>
      <c r="AS93">
        <v>13.065684804007514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26.852542867312287</v>
      </c>
      <c r="BB93">
        <f t="shared" si="1"/>
        <v>615.55278888657119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165.37488208643856</v>
      </c>
      <c r="L94">
        <v>6.3243424879373045</v>
      </c>
      <c r="M94">
        <v>63.098117462811771</v>
      </c>
      <c r="N94">
        <v>51.493264211172999</v>
      </c>
      <c r="O94">
        <v>36.341416897126997</v>
      </c>
      <c r="P94">
        <v>13.129979922500754</v>
      </c>
      <c r="Q94">
        <v>9.5330919615500438</v>
      </c>
      <c r="R94">
        <v>18.428500053998427</v>
      </c>
      <c r="S94">
        <v>11.503522342068786</v>
      </c>
      <c r="T94">
        <v>0</v>
      </c>
      <c r="U94">
        <v>54.017950323523266</v>
      </c>
      <c r="V94">
        <v>9.0420186507271563</v>
      </c>
      <c r="W94">
        <v>15.361539262409782</v>
      </c>
      <c r="X94">
        <v>65.131187930973923</v>
      </c>
      <c r="Y94">
        <v>0</v>
      </c>
      <c r="Z94">
        <v>5.7868977332498437</v>
      </c>
      <c r="AA94">
        <v>12.405354341891044</v>
      </c>
      <c r="AB94">
        <v>0</v>
      </c>
      <c r="AC94">
        <v>0</v>
      </c>
      <c r="AD94">
        <v>0</v>
      </c>
      <c r="AE94">
        <v>0</v>
      </c>
      <c r="AF94">
        <v>11.369129508348987</v>
      </c>
      <c r="AG94">
        <v>29.101154676789818</v>
      </c>
      <c r="AH94">
        <v>4.7741589260070958</v>
      </c>
      <c r="AI94">
        <v>0</v>
      </c>
      <c r="AJ94">
        <v>0</v>
      </c>
      <c r="AK94">
        <v>11.454545956689625</v>
      </c>
      <c r="AL94">
        <v>0</v>
      </c>
      <c r="AM94">
        <v>4.6989095504070137</v>
      </c>
      <c r="AN94">
        <v>0</v>
      </c>
      <c r="AO94">
        <v>0</v>
      </c>
      <c r="AP94">
        <v>0.33933081527864745</v>
      </c>
      <c r="AQ94">
        <v>0</v>
      </c>
      <c r="AR94">
        <v>21.202202156543517</v>
      </c>
      <c r="AS94">
        <v>13.065684804007514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26.458446210210489</v>
      </c>
      <c r="BB94">
        <f t="shared" si="1"/>
        <v>606.51873585224257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159.53135975665515</v>
      </c>
      <c r="L95">
        <v>6.3243424879373045</v>
      </c>
      <c r="M95">
        <v>63.098117462811771</v>
      </c>
      <c r="N95">
        <v>51.493264211172999</v>
      </c>
      <c r="O95">
        <v>36.341416897126997</v>
      </c>
      <c r="P95">
        <v>13.129979922500754</v>
      </c>
      <c r="Q95">
        <v>9.5330919615500438</v>
      </c>
      <c r="R95">
        <v>18.428500053998427</v>
      </c>
      <c r="S95">
        <v>11.503522342068786</v>
      </c>
      <c r="T95">
        <v>0</v>
      </c>
      <c r="U95">
        <v>54.017950323523266</v>
      </c>
      <c r="V95">
        <v>9.0420186507271563</v>
      </c>
      <c r="W95">
        <v>15.361539262409782</v>
      </c>
      <c r="X95">
        <v>65.131187930973923</v>
      </c>
      <c r="Y95">
        <v>0</v>
      </c>
      <c r="Z95">
        <v>5.7868977332498437</v>
      </c>
      <c r="AA95">
        <v>6.1733799824671252</v>
      </c>
      <c r="AB95">
        <v>0</v>
      </c>
      <c r="AC95">
        <v>0</v>
      </c>
      <c r="AD95">
        <v>0</v>
      </c>
      <c r="AE95">
        <v>0</v>
      </c>
      <c r="AF95">
        <v>11.369129508348987</v>
      </c>
      <c r="AG95">
        <v>29.101154676789818</v>
      </c>
      <c r="AH95">
        <v>0</v>
      </c>
      <c r="AI95">
        <v>0</v>
      </c>
      <c r="AJ95">
        <v>0</v>
      </c>
      <c r="AK95">
        <v>11.454545956689625</v>
      </c>
      <c r="AL95">
        <v>0</v>
      </c>
      <c r="AM95">
        <v>4.6989095504070137</v>
      </c>
      <c r="AN95">
        <v>0</v>
      </c>
      <c r="AO95">
        <v>0</v>
      </c>
      <c r="AP95">
        <v>0.33933081527864745</v>
      </c>
      <c r="AQ95">
        <v>0</v>
      </c>
      <c r="AR95">
        <v>21.202202156543517</v>
      </c>
      <c r="AS95">
        <v>13.065684804007514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25.754130605494552</v>
      </c>
      <c r="BB95">
        <f t="shared" si="1"/>
        <v>590.37339584174413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194.63004584075728</v>
      </c>
      <c r="L96">
        <v>6.3243424879373045</v>
      </c>
      <c r="M96">
        <v>63.098117462811771</v>
      </c>
      <c r="N96">
        <v>51.493264211172999</v>
      </c>
      <c r="O96">
        <v>36.341416897126997</v>
      </c>
      <c r="P96">
        <v>13.129979922500754</v>
      </c>
      <c r="Q96">
        <v>9.5349970551077536</v>
      </c>
      <c r="R96">
        <v>18.428500053998427</v>
      </c>
      <c r="S96">
        <v>11.499395665305494</v>
      </c>
      <c r="T96">
        <v>0</v>
      </c>
      <c r="U96">
        <v>54.017950323523266</v>
      </c>
      <c r="V96">
        <v>9.0420186507271563</v>
      </c>
      <c r="W96">
        <v>15.361539262409782</v>
      </c>
      <c r="X96">
        <v>65.131187930973923</v>
      </c>
      <c r="Y96">
        <v>0</v>
      </c>
      <c r="Z96">
        <v>5.7868977332498437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11.369129508348987</v>
      </c>
      <c r="AG96">
        <v>29.101154676789818</v>
      </c>
      <c r="AH96">
        <v>0</v>
      </c>
      <c r="AI96">
        <v>0</v>
      </c>
      <c r="AJ96">
        <v>0</v>
      </c>
      <c r="AK96">
        <v>11.454545956689625</v>
      </c>
      <c r="AL96">
        <v>0</v>
      </c>
      <c r="AM96">
        <v>4.6989095504070137</v>
      </c>
      <c r="AN96">
        <v>0</v>
      </c>
      <c r="AO96">
        <v>0</v>
      </c>
      <c r="AP96">
        <v>0.33933081527864745</v>
      </c>
      <c r="AQ96">
        <v>0</v>
      </c>
      <c r="AR96">
        <v>21.202202156543517</v>
      </c>
      <c r="AS96">
        <v>13.065684804007514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26.963115538364896</v>
      </c>
      <c r="BB96">
        <f t="shared" si="1"/>
        <v>618.087495427303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201.04502187380822</v>
      </c>
      <c r="L97">
        <v>6.3243424879373045</v>
      </c>
      <c r="M97">
        <v>63.098117462811771</v>
      </c>
      <c r="N97">
        <v>51.493264211172999</v>
      </c>
      <c r="O97">
        <v>36.341416897126997</v>
      </c>
      <c r="P97">
        <v>13.129979922500754</v>
      </c>
      <c r="Q97">
        <v>9.5349970551077536</v>
      </c>
      <c r="R97">
        <v>18.428500053998427</v>
      </c>
      <c r="S97">
        <v>11.499395665305494</v>
      </c>
      <c r="T97">
        <v>0</v>
      </c>
      <c r="U97">
        <v>54.017950323523266</v>
      </c>
      <c r="V97">
        <v>9.0420186507271563</v>
      </c>
      <c r="W97">
        <v>15.361539262409782</v>
      </c>
      <c r="X97">
        <v>65.131187930973923</v>
      </c>
      <c r="Y97">
        <v>0</v>
      </c>
      <c r="Z97">
        <v>5.7868977332498437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11.369129508348987</v>
      </c>
      <c r="AG97">
        <v>29.101154676789818</v>
      </c>
      <c r="AH97">
        <v>0</v>
      </c>
      <c r="AI97">
        <v>0</v>
      </c>
      <c r="AJ97">
        <v>0</v>
      </c>
      <c r="AK97">
        <v>11.454545956689625</v>
      </c>
      <c r="AL97">
        <v>0</v>
      </c>
      <c r="AM97">
        <v>4.6989095504070137</v>
      </c>
      <c r="AN97">
        <v>0</v>
      </c>
      <c r="AO97">
        <v>0</v>
      </c>
      <c r="AP97">
        <v>0.33933081527864745</v>
      </c>
      <c r="AQ97">
        <v>0</v>
      </c>
      <c r="AR97">
        <v>21.202202156543517</v>
      </c>
      <c r="AS97">
        <v>13.065684804007514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27.23126153654642</v>
      </c>
      <c r="BB97">
        <f t="shared" si="1"/>
        <v>624.23432546217248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201.04572881117039</v>
      </c>
      <c r="L98">
        <v>6.3243424879373045</v>
      </c>
      <c r="M98">
        <v>63.098117462811771</v>
      </c>
      <c r="N98">
        <v>51.493264211172999</v>
      </c>
      <c r="O98">
        <v>36.341416897126997</v>
      </c>
      <c r="P98">
        <v>13.129979922500754</v>
      </c>
      <c r="Q98">
        <v>9.5349970551077536</v>
      </c>
      <c r="R98">
        <v>18.428500053998427</v>
      </c>
      <c r="S98">
        <v>11.499395665305494</v>
      </c>
      <c r="T98">
        <v>0</v>
      </c>
      <c r="U98">
        <v>54.017950323523266</v>
      </c>
      <c r="V98">
        <v>9.0420186507271563</v>
      </c>
      <c r="W98">
        <v>15.361539262409782</v>
      </c>
      <c r="X98">
        <v>65.131187930973923</v>
      </c>
      <c r="Y98">
        <v>0</v>
      </c>
      <c r="Z98">
        <v>5.7868977332498437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11.369129508348987</v>
      </c>
      <c r="AG98">
        <v>29.101154676789818</v>
      </c>
      <c r="AH98">
        <v>0</v>
      </c>
      <c r="AI98">
        <v>0</v>
      </c>
      <c r="AJ98">
        <v>0</v>
      </c>
      <c r="AK98">
        <v>11.454545956689625</v>
      </c>
      <c r="AL98">
        <v>0</v>
      </c>
      <c r="AM98">
        <v>4.6989095504070137</v>
      </c>
      <c r="AN98">
        <v>0</v>
      </c>
      <c r="AO98">
        <v>0</v>
      </c>
      <c r="AP98">
        <v>0.33933081527864745</v>
      </c>
      <c r="AQ98">
        <v>0</v>
      </c>
      <c r="AR98">
        <v>21.202202156543517</v>
      </c>
      <c r="AS98">
        <v>13.065684804007514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27.231291086528167</v>
      </c>
      <c r="BB98">
        <f t="shared" si="1"/>
        <v>624.23500284955298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5.9244675229750392</v>
      </c>
      <c r="L99">
        <f t="shared" si="2"/>
        <v>0.15273574673721238</v>
      </c>
      <c r="M99">
        <f t="shared" si="2"/>
        <v>1.4979110339346977</v>
      </c>
      <c r="N99">
        <f t="shared" si="2"/>
        <v>1.2358383410681506</v>
      </c>
      <c r="O99">
        <f t="shared" si="2"/>
        <v>0.87219400553104887</v>
      </c>
      <c r="P99">
        <f t="shared" si="2"/>
        <v>0.3151195181400181</v>
      </c>
      <c r="Q99">
        <f t="shared" si="2"/>
        <v>0.22824845616624409</v>
      </c>
      <c r="R99">
        <f t="shared" si="2"/>
        <v>0.44247647618834102</v>
      </c>
      <c r="S99">
        <f t="shared" si="2"/>
        <v>0.27585646374023021</v>
      </c>
      <c r="T99">
        <f t="shared" si="2"/>
        <v>0</v>
      </c>
      <c r="U99">
        <f t="shared" si="2"/>
        <v>1.0418884977856282</v>
      </c>
      <c r="V99">
        <f t="shared" si="2"/>
        <v>0.21700844761745189</v>
      </c>
      <c r="W99">
        <f t="shared" si="2"/>
        <v>0.35860911225057401</v>
      </c>
      <c r="X99">
        <f t="shared" si="2"/>
        <v>1.561879767547947</v>
      </c>
      <c r="Y99">
        <f t="shared" si="2"/>
        <v>0</v>
      </c>
      <c r="Z99">
        <f t="shared" si="2"/>
        <v>8.752682821540364E-2</v>
      </c>
      <c r="AA99">
        <f t="shared" si="2"/>
        <v>6.9751518550406982E-2</v>
      </c>
      <c r="AB99">
        <f t="shared" si="2"/>
        <v>7.9562588859841368E-2</v>
      </c>
      <c r="AC99">
        <f t="shared" si="2"/>
        <v>5.0407891411318073E-2</v>
      </c>
      <c r="AD99">
        <f t="shared" si="2"/>
        <v>4.534407656856608E-2</v>
      </c>
      <c r="AE99">
        <f t="shared" si="2"/>
        <v>0</v>
      </c>
      <c r="AF99">
        <f t="shared" si="2"/>
        <v>0.20713998832660191</v>
      </c>
      <c r="AG99">
        <f t="shared" si="2"/>
        <v>0.69842771224295619</v>
      </c>
      <c r="AH99">
        <f t="shared" si="2"/>
        <v>0.33799357037920069</v>
      </c>
      <c r="AI99">
        <f t="shared" si="2"/>
        <v>1.1944374891724065E-2</v>
      </c>
      <c r="AJ99">
        <f t="shared" si="2"/>
        <v>0</v>
      </c>
      <c r="AK99">
        <f t="shared" si="2"/>
        <v>0.27490910296055032</v>
      </c>
      <c r="AL99">
        <f t="shared" si="2"/>
        <v>0</v>
      </c>
      <c r="AM99">
        <f t="shared" si="2"/>
        <v>0.11894664434815259</v>
      </c>
      <c r="AN99">
        <f t="shared" si="2"/>
        <v>0</v>
      </c>
      <c r="AO99">
        <f t="shared" si="2"/>
        <v>0</v>
      </c>
      <c r="AP99">
        <f t="shared" si="2"/>
        <v>9.6143678284283125E-3</v>
      </c>
      <c r="AQ99">
        <f t="shared" si="2"/>
        <v>0.38315050946738705</v>
      </c>
      <c r="AR99">
        <f t="shared" si="2"/>
        <v>0.49709415833876031</v>
      </c>
      <c r="AS99">
        <f t="shared" si="2"/>
        <v>0.33445065080400821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0.72441479018621135</v>
      </c>
      <c r="BB99">
        <f t="shared" si="1"/>
        <v>16.606082582689677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82.75805321791546</v>
      </c>
      <c r="L3">
        <v>43.788981004785377</v>
      </c>
      <c r="M3">
        <v>0</v>
      </c>
      <c r="N3">
        <v>29.775087716756499</v>
      </c>
      <c r="O3">
        <v>24.975591796331102</v>
      </c>
      <c r="P3">
        <v>32.939758851679152</v>
      </c>
      <c r="Q3">
        <v>4.063095158195078</v>
      </c>
      <c r="R3">
        <v>10.65531290282401</v>
      </c>
      <c r="S3">
        <v>6.271126395791887</v>
      </c>
      <c r="T3">
        <v>0</v>
      </c>
      <c r="U3">
        <v>221.4217345358569</v>
      </c>
      <c r="V3">
        <v>5.2979763259162578</v>
      </c>
      <c r="W3">
        <v>8.880889886080654</v>
      </c>
      <c r="X3">
        <v>37.663588726627928</v>
      </c>
      <c r="Y3">
        <v>0</v>
      </c>
      <c r="Z3">
        <v>1.6733515758714255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6.6228684499060737</v>
      </c>
      <c r="AL3">
        <v>0</v>
      </c>
      <c r="AM3">
        <v>0</v>
      </c>
      <c r="AN3">
        <v>0</v>
      </c>
      <c r="AO3">
        <v>0</v>
      </c>
      <c r="AP3">
        <v>9.8121615529117079E-2</v>
      </c>
      <c r="AQ3">
        <v>0</v>
      </c>
      <c r="AR3">
        <v>13.389264070131494</v>
      </c>
      <c r="AS3">
        <v>8.3461685577123763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22.514356578934645</v>
      </c>
      <c r="BB3">
        <f>SUM(B3:AZ3)-BA3</f>
        <v>516.10661420897611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82.756822240089292</v>
      </c>
      <c r="L4">
        <v>43.788981004785377</v>
      </c>
      <c r="M4">
        <v>0</v>
      </c>
      <c r="N4">
        <v>29.775087716756499</v>
      </c>
      <c r="O4">
        <v>24.975591796331102</v>
      </c>
      <c r="P4">
        <v>32.939758851679152</v>
      </c>
      <c r="Q4">
        <v>5.5128091838864544</v>
      </c>
      <c r="R4">
        <v>10.65531290282401</v>
      </c>
      <c r="S4">
        <v>6.6447180985415057</v>
      </c>
      <c r="T4">
        <v>0</v>
      </c>
      <c r="U4">
        <v>221.78770391017315</v>
      </c>
      <c r="V4">
        <v>5.2979763259162578</v>
      </c>
      <c r="W4">
        <v>8.880889886080654</v>
      </c>
      <c r="X4">
        <v>37.663588726627928</v>
      </c>
      <c r="Y4">
        <v>0</v>
      </c>
      <c r="Z4">
        <v>1.6733515758714255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6.6228684499060737</v>
      </c>
      <c r="AL4">
        <v>0</v>
      </c>
      <c r="AM4">
        <v>0</v>
      </c>
      <c r="AN4">
        <v>0</v>
      </c>
      <c r="AO4">
        <v>0</v>
      </c>
      <c r="AP4">
        <v>9.8121615529117079E-2</v>
      </c>
      <c r="AQ4">
        <v>0</v>
      </c>
      <c r="AR4">
        <v>13.389264070131494</v>
      </c>
      <c r="AS4">
        <v>8.3461685577123763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22.605816823356776</v>
      </c>
      <c r="BB4">
        <f t="shared" ref="BB4:BB67" si="0">SUM(B4:AZ4)-BA4</f>
        <v>518.203198089485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82.756822240089292</v>
      </c>
      <c r="L5">
        <v>43.788981004785377</v>
      </c>
      <c r="M5">
        <v>0</v>
      </c>
      <c r="N5">
        <v>29.775087716756499</v>
      </c>
      <c r="O5">
        <v>24.975591796331102</v>
      </c>
      <c r="P5">
        <v>32.939758851679152</v>
      </c>
      <c r="Q5">
        <v>5.5128091838864544</v>
      </c>
      <c r="R5">
        <v>10.654446205863456</v>
      </c>
      <c r="S5">
        <v>6.6445948322365957</v>
      </c>
      <c r="T5">
        <v>0</v>
      </c>
      <c r="U5">
        <v>221.78770391017315</v>
      </c>
      <c r="V5">
        <v>5.2979763259162578</v>
      </c>
      <c r="W5">
        <v>8.880889886080654</v>
      </c>
      <c r="X5">
        <v>37.663588726627928</v>
      </c>
      <c r="Y5">
        <v>0</v>
      </c>
      <c r="Z5">
        <v>1.6733515758714255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6.6228684499060737</v>
      </c>
      <c r="AL5">
        <v>0</v>
      </c>
      <c r="AM5">
        <v>0</v>
      </c>
      <c r="AN5">
        <v>0</v>
      </c>
      <c r="AO5">
        <v>0</v>
      </c>
      <c r="AP5">
        <v>9.8121615529117079E-2</v>
      </c>
      <c r="AQ5">
        <v>0</v>
      </c>
      <c r="AR5">
        <v>11.97986785222292</v>
      </c>
      <c r="AS5">
        <v>8.3461685577123763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22.5468626809837</v>
      </c>
      <c r="BB5">
        <f t="shared" si="0"/>
        <v>516.85176605068409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82.756822240089292</v>
      </c>
      <c r="L6">
        <v>43.788981004785377</v>
      </c>
      <c r="M6">
        <v>0</v>
      </c>
      <c r="N6">
        <v>29.775087716756499</v>
      </c>
      <c r="O6">
        <v>24.975591796331102</v>
      </c>
      <c r="P6">
        <v>32.939758851679152</v>
      </c>
      <c r="Q6">
        <v>5.5128091838864544</v>
      </c>
      <c r="R6">
        <v>10.654446205863456</v>
      </c>
      <c r="S6">
        <v>6.6445948322365957</v>
      </c>
      <c r="T6">
        <v>0</v>
      </c>
      <c r="U6">
        <v>221.78770391017315</v>
      </c>
      <c r="V6">
        <v>5.2979763259162578</v>
      </c>
      <c r="W6">
        <v>8.880889886080654</v>
      </c>
      <c r="X6">
        <v>37.663588726627928</v>
      </c>
      <c r="Y6">
        <v>0</v>
      </c>
      <c r="Z6">
        <v>1.6733515758714255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6.6228684499060737</v>
      </c>
      <c r="AL6">
        <v>0</v>
      </c>
      <c r="AM6">
        <v>0</v>
      </c>
      <c r="AN6">
        <v>0</v>
      </c>
      <c r="AO6">
        <v>0</v>
      </c>
      <c r="AP6">
        <v>9.8121615529117079E-2</v>
      </c>
      <c r="AQ6">
        <v>0</v>
      </c>
      <c r="AR6">
        <v>11.97986785222292</v>
      </c>
      <c r="AS6">
        <v>8.3461685577123763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22.5468626809837</v>
      </c>
      <c r="BB6">
        <f t="shared" si="0"/>
        <v>516.85176605068409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82.756822240089292</v>
      </c>
      <c r="L7">
        <v>43.788981004785377</v>
      </c>
      <c r="M7">
        <v>0</v>
      </c>
      <c r="N7">
        <v>29.775087716756499</v>
      </c>
      <c r="O7">
        <v>24.975591796331102</v>
      </c>
      <c r="P7">
        <v>32.939758851679152</v>
      </c>
      <c r="Q7">
        <v>5.5126848607341072</v>
      </c>
      <c r="R7">
        <v>10.654254126694196</v>
      </c>
      <c r="S7">
        <v>6.6444716917136288</v>
      </c>
      <c r="T7">
        <v>0</v>
      </c>
      <c r="U7">
        <v>221.78770391017315</v>
      </c>
      <c r="V7">
        <v>5.2979763259162578</v>
      </c>
      <c r="W7">
        <v>8.880889886080654</v>
      </c>
      <c r="X7">
        <v>37.663588726627928</v>
      </c>
      <c r="Y7">
        <v>0</v>
      </c>
      <c r="Z7">
        <v>1.6733515758714255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6.6228684499060737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11.97986785222292</v>
      </c>
      <c r="AS7">
        <v>8.3461685577123763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22.542742824563682</v>
      </c>
      <c r="BB7">
        <f t="shared" si="0"/>
        <v>516.75732474873041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82.756822240089292</v>
      </c>
      <c r="L8">
        <v>43.788981004785377</v>
      </c>
      <c r="M8">
        <v>0</v>
      </c>
      <c r="N8">
        <v>29.775087716756499</v>
      </c>
      <c r="O8">
        <v>24.975591796331102</v>
      </c>
      <c r="P8">
        <v>32.939758851679152</v>
      </c>
      <c r="Q8">
        <v>5.5125606880940508</v>
      </c>
      <c r="R8">
        <v>10.654254126694196</v>
      </c>
      <c r="S8">
        <v>6.6444716917136288</v>
      </c>
      <c r="T8">
        <v>0</v>
      </c>
      <c r="U8">
        <v>221.78770391017315</v>
      </c>
      <c r="V8">
        <v>5.2979763259162578</v>
      </c>
      <c r="W8">
        <v>8.880889886080654</v>
      </c>
      <c r="X8">
        <v>37.663588726627928</v>
      </c>
      <c r="Y8">
        <v>0</v>
      </c>
      <c r="Z8">
        <v>1.6733515758714255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6.6228684499060737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11.97986785222292</v>
      </c>
      <c r="AS8">
        <v>8.3461685577123763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22.542737634147329</v>
      </c>
      <c r="BB8">
        <f t="shared" si="0"/>
        <v>516.75720576650679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82.756822240089292</v>
      </c>
      <c r="L9">
        <v>43.788981004785377</v>
      </c>
      <c r="M9">
        <v>0</v>
      </c>
      <c r="N9">
        <v>29.775087716756499</v>
      </c>
      <c r="O9">
        <v>24.975591796331102</v>
      </c>
      <c r="P9">
        <v>32.939758851679152</v>
      </c>
      <c r="Q9">
        <v>5.5125606880940508</v>
      </c>
      <c r="R9">
        <v>10.654254126694196</v>
      </c>
      <c r="S9">
        <v>6.6444716917136288</v>
      </c>
      <c r="T9">
        <v>0</v>
      </c>
      <c r="U9">
        <v>221.78770391017315</v>
      </c>
      <c r="V9">
        <v>5.2979763259162578</v>
      </c>
      <c r="W9">
        <v>8.880889886080654</v>
      </c>
      <c r="X9">
        <v>37.663588726627928</v>
      </c>
      <c r="Y9">
        <v>0</v>
      </c>
      <c r="Z9">
        <v>1.6733515758714255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6.6228684499060737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11.97986785222292</v>
      </c>
      <c r="AS9">
        <v>8.3461685577123763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22.542737634147329</v>
      </c>
      <c r="BB9">
        <f t="shared" si="0"/>
        <v>516.75720576650679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82.756822240089292</v>
      </c>
      <c r="L10">
        <v>43.788981004785377</v>
      </c>
      <c r="M10">
        <v>0</v>
      </c>
      <c r="N10">
        <v>29.775087716756499</v>
      </c>
      <c r="O10">
        <v>24.975591796331102</v>
      </c>
      <c r="P10">
        <v>32.939758851679152</v>
      </c>
      <c r="Q10">
        <v>5.5125606880940508</v>
      </c>
      <c r="R10">
        <v>10.654254126694196</v>
      </c>
      <c r="S10">
        <v>6.6444716917136288</v>
      </c>
      <c r="T10">
        <v>0</v>
      </c>
      <c r="U10">
        <v>221.78770391017315</v>
      </c>
      <c r="V10">
        <v>5.2979763259162578</v>
      </c>
      <c r="W10">
        <v>8.880889886080654</v>
      </c>
      <c r="X10">
        <v>37.663588726627928</v>
      </c>
      <c r="Y10">
        <v>0</v>
      </c>
      <c r="Z10">
        <v>1.6733515758714255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6.6228684499060737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11.97986785222292</v>
      </c>
      <c r="AS10">
        <v>8.3461685577123763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22.542737634147329</v>
      </c>
      <c r="BB10">
        <f t="shared" si="0"/>
        <v>516.75720576650679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82.756822240089292</v>
      </c>
      <c r="L11">
        <v>43.788981004785377</v>
      </c>
      <c r="M11">
        <v>0</v>
      </c>
      <c r="N11">
        <v>29.775087716756499</v>
      </c>
      <c r="O11">
        <v>24.975591796331102</v>
      </c>
      <c r="P11">
        <v>32.939758851679152</v>
      </c>
      <c r="Q11">
        <v>5.5125606880940508</v>
      </c>
      <c r="R11">
        <v>10.654350142693467</v>
      </c>
      <c r="S11">
        <v>6.6445948322365957</v>
      </c>
      <c r="T11">
        <v>0</v>
      </c>
      <c r="U11">
        <v>221.78770391017315</v>
      </c>
      <c r="V11">
        <v>5.2979763259162578</v>
      </c>
      <c r="W11">
        <v>8.880889886080654</v>
      </c>
      <c r="X11">
        <v>37.663588726627928</v>
      </c>
      <c r="Y11">
        <v>0</v>
      </c>
      <c r="Z11">
        <v>1.6733515758714255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6.6228684499060737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13.389264070131494</v>
      </c>
      <c r="AS11">
        <v>8.1442120496764758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22.593217774762635</v>
      </c>
      <c r="BB11">
        <f t="shared" si="0"/>
        <v>517.91438449228644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82.756822240089292</v>
      </c>
      <c r="L12">
        <v>43.788981004785377</v>
      </c>
      <c r="M12">
        <v>0</v>
      </c>
      <c r="N12">
        <v>29.775087716756499</v>
      </c>
      <c r="O12">
        <v>24.975591796331102</v>
      </c>
      <c r="P12">
        <v>32.939758851679152</v>
      </c>
      <c r="Q12">
        <v>5.5125606880940508</v>
      </c>
      <c r="R12">
        <v>10.654350142693467</v>
      </c>
      <c r="S12">
        <v>6.6445948322365957</v>
      </c>
      <c r="T12">
        <v>0</v>
      </c>
      <c r="U12">
        <v>221.78770391017315</v>
      </c>
      <c r="V12">
        <v>5.2979763259162578</v>
      </c>
      <c r="W12">
        <v>8.880889886080654</v>
      </c>
      <c r="X12">
        <v>37.663588726627928</v>
      </c>
      <c r="Y12">
        <v>0</v>
      </c>
      <c r="Z12">
        <v>1.6733515758714255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6.6228684499060737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13.389264070131494</v>
      </c>
      <c r="AS12">
        <v>8.1442120496764758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22.593217774762635</v>
      </c>
      <c r="BB12">
        <f t="shared" si="0"/>
        <v>517.91438449228644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82.756822240089292</v>
      </c>
      <c r="L13">
        <v>43.789711502463987</v>
      </c>
      <c r="M13">
        <v>0</v>
      </c>
      <c r="N13">
        <v>29.775087716756499</v>
      </c>
      <c r="O13">
        <v>24.975591796331102</v>
      </c>
      <c r="P13">
        <v>32.939758851679152</v>
      </c>
      <c r="Q13">
        <v>5.5125606880940508</v>
      </c>
      <c r="R13">
        <v>10.654350142693467</v>
      </c>
      <c r="S13">
        <v>6.6445948322365957</v>
      </c>
      <c r="T13">
        <v>0</v>
      </c>
      <c r="U13">
        <v>221.78770391017315</v>
      </c>
      <c r="V13">
        <v>5.2979763259162578</v>
      </c>
      <c r="W13">
        <v>8.880889886080654</v>
      </c>
      <c r="X13">
        <v>37.663588726627928</v>
      </c>
      <c r="Y13">
        <v>0</v>
      </c>
      <c r="Z13">
        <v>1.6733515758714255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6.6228684499060737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11.97986785222292</v>
      </c>
      <c r="AS13">
        <v>8.1442120496764758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22.534335547657022</v>
      </c>
      <c r="BB13">
        <f t="shared" si="0"/>
        <v>516.56460099916194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82.756822240089292</v>
      </c>
      <c r="L14">
        <v>43.788963396380332</v>
      </c>
      <c r="M14">
        <v>0</v>
      </c>
      <c r="N14">
        <v>29.775087716756499</v>
      </c>
      <c r="O14">
        <v>24.975591796331102</v>
      </c>
      <c r="P14">
        <v>32.939758851679152</v>
      </c>
      <c r="Q14">
        <v>5.5125606880940508</v>
      </c>
      <c r="R14">
        <v>10.654254126694196</v>
      </c>
      <c r="S14">
        <v>6.6444716917136288</v>
      </c>
      <c r="T14">
        <v>0</v>
      </c>
      <c r="U14">
        <v>221.78770391017315</v>
      </c>
      <c r="V14">
        <v>5.2979763259162578</v>
      </c>
      <c r="W14">
        <v>8.880889886080654</v>
      </c>
      <c r="X14">
        <v>37.663588726627928</v>
      </c>
      <c r="Y14">
        <v>0</v>
      </c>
      <c r="Z14">
        <v>1.6733515758714255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4.8860149129618033</v>
      </c>
      <c r="AI14">
        <v>0</v>
      </c>
      <c r="AJ14">
        <v>0</v>
      </c>
      <c r="AK14">
        <v>6.6228684499060737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11.97986785222292</v>
      </c>
      <c r="AS14">
        <v>8.1442120496764758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22.738530539441896</v>
      </c>
      <c r="BB14">
        <f t="shared" si="0"/>
        <v>521.24545365773315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82.756822240089292</v>
      </c>
      <c r="L15">
        <v>43.789080777094881</v>
      </c>
      <c r="M15">
        <v>0</v>
      </c>
      <c r="N15">
        <v>29.775087716756499</v>
      </c>
      <c r="O15">
        <v>24.975591796331102</v>
      </c>
      <c r="P15">
        <v>32.939758851679152</v>
      </c>
      <c r="Q15">
        <v>5.5125606880940508</v>
      </c>
      <c r="R15">
        <v>10.654350142693467</v>
      </c>
      <c r="S15">
        <v>6.6445948322365957</v>
      </c>
      <c r="T15">
        <v>0</v>
      </c>
      <c r="U15">
        <v>218.97307451471508</v>
      </c>
      <c r="V15">
        <v>5.2979763259162578</v>
      </c>
      <c r="W15">
        <v>8.880889886080654</v>
      </c>
      <c r="X15">
        <v>37.663588726627928</v>
      </c>
      <c r="Y15">
        <v>0</v>
      </c>
      <c r="Z15">
        <v>1.6733515758714255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4.8860149129618033</v>
      </c>
      <c r="AI15">
        <v>0</v>
      </c>
      <c r="AJ15">
        <v>0</v>
      </c>
      <c r="AK15">
        <v>6.6228684499060737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11.97986785222292</v>
      </c>
      <c r="AS15">
        <v>8.1442120496764758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22.620893097968242</v>
      </c>
      <c r="BB15">
        <f t="shared" si="0"/>
        <v>518.54879824098543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82.756822240089292</v>
      </c>
      <c r="L16">
        <v>43.789080777094881</v>
      </c>
      <c r="M16">
        <v>0</v>
      </c>
      <c r="N16">
        <v>29.775087716756499</v>
      </c>
      <c r="O16">
        <v>24.975591796331102</v>
      </c>
      <c r="P16">
        <v>32.939758851679152</v>
      </c>
      <c r="Q16">
        <v>5.5125606880940508</v>
      </c>
      <c r="R16">
        <v>10.654350142693467</v>
      </c>
      <c r="S16">
        <v>6.6445948322365957</v>
      </c>
      <c r="T16">
        <v>0</v>
      </c>
      <c r="U16">
        <v>218.97307451471508</v>
      </c>
      <c r="V16">
        <v>5.2979763259162578</v>
      </c>
      <c r="W16">
        <v>8.880889886080654</v>
      </c>
      <c r="X16">
        <v>37.663588726627928</v>
      </c>
      <c r="Y16">
        <v>0</v>
      </c>
      <c r="Z16">
        <v>1.6733515758714255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4.8860149129618033</v>
      </c>
      <c r="AI16">
        <v>0</v>
      </c>
      <c r="AJ16">
        <v>0</v>
      </c>
      <c r="AK16">
        <v>6.6228684499060737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11.97986785222292</v>
      </c>
      <c r="AS16">
        <v>8.1442120496764758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22.620893097968242</v>
      </c>
      <c r="BB16">
        <f t="shared" si="0"/>
        <v>518.54879824098543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82.756822240089292</v>
      </c>
      <c r="L17">
        <v>43.789080777094881</v>
      </c>
      <c r="M17">
        <v>0</v>
      </c>
      <c r="N17">
        <v>29.775087716756499</v>
      </c>
      <c r="O17">
        <v>24.975591796331102</v>
      </c>
      <c r="P17">
        <v>32.939758851679152</v>
      </c>
      <c r="Q17">
        <v>5.5125606880940508</v>
      </c>
      <c r="R17">
        <v>10.654542316238937</v>
      </c>
      <c r="S17">
        <v>6.6447180985415057</v>
      </c>
      <c r="T17">
        <v>0</v>
      </c>
      <c r="U17">
        <v>218.97307451471508</v>
      </c>
      <c r="V17">
        <v>5.2979763259162578</v>
      </c>
      <c r="W17">
        <v>8.880889886080654</v>
      </c>
      <c r="X17">
        <v>37.663588726627928</v>
      </c>
      <c r="Y17">
        <v>0</v>
      </c>
      <c r="Z17">
        <v>1.6733515758714255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4.8860149129618033</v>
      </c>
      <c r="AI17">
        <v>0</v>
      </c>
      <c r="AJ17">
        <v>0</v>
      </c>
      <c r="AK17">
        <v>6.6228684499060737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11.97986785222292</v>
      </c>
      <c r="AS17">
        <v>8.3461685577123763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22.629348065389891</v>
      </c>
      <c r="BB17">
        <f t="shared" si="0"/>
        <v>518.74261522145014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82.756822240089292</v>
      </c>
      <c r="L18">
        <v>43.788963396380332</v>
      </c>
      <c r="M18">
        <v>0</v>
      </c>
      <c r="N18">
        <v>29.775087716756499</v>
      </c>
      <c r="O18">
        <v>24.975591796331102</v>
      </c>
      <c r="P18">
        <v>32.939758851679152</v>
      </c>
      <c r="Q18">
        <v>5.5125606880940508</v>
      </c>
      <c r="R18">
        <v>10.654542316238937</v>
      </c>
      <c r="S18">
        <v>6.6447180985415057</v>
      </c>
      <c r="T18">
        <v>0</v>
      </c>
      <c r="U18">
        <v>218.97307451471508</v>
      </c>
      <c r="V18">
        <v>5.2979763259162578</v>
      </c>
      <c r="W18">
        <v>8.880889886080654</v>
      </c>
      <c r="X18">
        <v>37.663588726627928</v>
      </c>
      <c r="Y18">
        <v>0</v>
      </c>
      <c r="Z18">
        <v>1.6733515758714255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4.8860149129618033</v>
      </c>
      <c r="AI18">
        <v>0</v>
      </c>
      <c r="AJ18">
        <v>0</v>
      </c>
      <c r="AK18">
        <v>6.6228684499060737</v>
      </c>
      <c r="AL18">
        <v>0</v>
      </c>
      <c r="AM18">
        <v>1.3414565021916094</v>
      </c>
      <c r="AN18">
        <v>0</v>
      </c>
      <c r="AO18">
        <v>0</v>
      </c>
      <c r="AP18">
        <v>0</v>
      </c>
      <c r="AQ18">
        <v>0</v>
      </c>
      <c r="AR18">
        <v>11.97986785222292</v>
      </c>
      <c r="AS18">
        <v>8.3461685577123763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22.68541604066764</v>
      </c>
      <c r="BB18">
        <f t="shared" si="0"/>
        <v>520.02788636764944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82.756822240089292</v>
      </c>
      <c r="L19">
        <v>43.789711502463987</v>
      </c>
      <c r="M19">
        <v>0</v>
      </c>
      <c r="N19">
        <v>29.775087716756499</v>
      </c>
      <c r="O19">
        <v>24.975591796331102</v>
      </c>
      <c r="P19">
        <v>32.939758851679152</v>
      </c>
      <c r="Q19">
        <v>5.5125606880940508</v>
      </c>
      <c r="R19">
        <v>10.654542316238937</v>
      </c>
      <c r="S19">
        <v>6.6447180985415057</v>
      </c>
      <c r="T19">
        <v>0</v>
      </c>
      <c r="U19">
        <v>218.97307451471508</v>
      </c>
      <c r="V19">
        <v>5.2979763259162578</v>
      </c>
      <c r="W19">
        <v>8.880889886080654</v>
      </c>
      <c r="X19">
        <v>37.663588726627928</v>
      </c>
      <c r="Y19">
        <v>0</v>
      </c>
      <c r="Z19">
        <v>1.6733515758714255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4.8860149129618033</v>
      </c>
      <c r="AI19">
        <v>0</v>
      </c>
      <c r="AJ19">
        <v>0</v>
      </c>
      <c r="AK19">
        <v>6.6228684499060737</v>
      </c>
      <c r="AL19">
        <v>0</v>
      </c>
      <c r="AM19">
        <v>1.3414565021916094</v>
      </c>
      <c r="AN19">
        <v>0</v>
      </c>
      <c r="AO19">
        <v>0</v>
      </c>
      <c r="AP19">
        <v>0</v>
      </c>
      <c r="AQ19">
        <v>0</v>
      </c>
      <c r="AR19">
        <v>13.389264070131494</v>
      </c>
      <c r="AS19">
        <v>8.3461685577123763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22.744360073410512</v>
      </c>
      <c r="BB19">
        <f t="shared" si="0"/>
        <v>521.37908665889881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82.756822240089292</v>
      </c>
      <c r="L20">
        <v>43.788981004785377</v>
      </c>
      <c r="M20">
        <v>0</v>
      </c>
      <c r="N20">
        <v>29.775087716756499</v>
      </c>
      <c r="O20">
        <v>24.975591796331102</v>
      </c>
      <c r="P20">
        <v>32.939758851679152</v>
      </c>
      <c r="Q20">
        <v>5.5125606880940508</v>
      </c>
      <c r="R20">
        <v>10.654446205863456</v>
      </c>
      <c r="S20">
        <v>6.6445948322365957</v>
      </c>
      <c r="T20">
        <v>0</v>
      </c>
      <c r="U20">
        <v>218.97307451471508</v>
      </c>
      <c r="V20">
        <v>5.2979763259162578</v>
      </c>
      <c r="W20">
        <v>8.880889886080654</v>
      </c>
      <c r="X20">
        <v>37.663588726627928</v>
      </c>
      <c r="Y20">
        <v>0</v>
      </c>
      <c r="Z20">
        <v>1.6733515758714255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4.8860149129618033</v>
      </c>
      <c r="AI20">
        <v>0</v>
      </c>
      <c r="AJ20">
        <v>0</v>
      </c>
      <c r="AK20">
        <v>6.6228684499060737</v>
      </c>
      <c r="AL20">
        <v>0</v>
      </c>
      <c r="AM20">
        <v>1.3414565021916094</v>
      </c>
      <c r="AN20">
        <v>0</v>
      </c>
      <c r="AO20">
        <v>0</v>
      </c>
      <c r="AP20">
        <v>0</v>
      </c>
      <c r="AQ20">
        <v>0</v>
      </c>
      <c r="AR20">
        <v>13.389264070131494</v>
      </c>
      <c r="AS20">
        <v>8.3461685577123763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22.744320368662301</v>
      </c>
      <c r="BB20">
        <f t="shared" si="0"/>
        <v>521.37817648928797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82.756822240089292</v>
      </c>
      <c r="L21">
        <v>43.788981004785377</v>
      </c>
      <c r="M21">
        <v>0</v>
      </c>
      <c r="N21">
        <v>29.775087716756499</v>
      </c>
      <c r="O21">
        <v>24.975591796331102</v>
      </c>
      <c r="P21">
        <v>32.939758851679152</v>
      </c>
      <c r="Q21">
        <v>5.5125606880940508</v>
      </c>
      <c r="R21">
        <v>10.654446205863456</v>
      </c>
      <c r="S21">
        <v>6.6445948322365957</v>
      </c>
      <c r="T21">
        <v>0</v>
      </c>
      <c r="U21">
        <v>218.97307451471508</v>
      </c>
      <c r="V21">
        <v>5.2979763259162578</v>
      </c>
      <c r="W21">
        <v>8.880889886080654</v>
      </c>
      <c r="X21">
        <v>37.663588726627928</v>
      </c>
      <c r="Y21">
        <v>0</v>
      </c>
      <c r="Z21">
        <v>1.6733515758714255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4.8860149129618033</v>
      </c>
      <c r="AI21">
        <v>0</v>
      </c>
      <c r="AJ21">
        <v>0</v>
      </c>
      <c r="AK21">
        <v>6.6228684499060737</v>
      </c>
      <c r="AL21">
        <v>0</v>
      </c>
      <c r="AM21">
        <v>2.7241887524525148</v>
      </c>
      <c r="AN21">
        <v>0</v>
      </c>
      <c r="AO21">
        <v>0</v>
      </c>
      <c r="AP21">
        <v>0</v>
      </c>
      <c r="AQ21">
        <v>0</v>
      </c>
      <c r="AR21">
        <v>11.97986785222292</v>
      </c>
      <c r="AS21">
        <v>8.1442120496764758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22.734764032778727</v>
      </c>
      <c r="BB21">
        <f t="shared" si="0"/>
        <v>521.15911234948805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82.756822240089292</v>
      </c>
      <c r="L22">
        <v>43.788981004785377</v>
      </c>
      <c r="M22">
        <v>0</v>
      </c>
      <c r="N22">
        <v>29.775087716756499</v>
      </c>
      <c r="O22">
        <v>24.975591796331102</v>
      </c>
      <c r="P22">
        <v>32.939758851679152</v>
      </c>
      <c r="Q22">
        <v>5.5125606880940508</v>
      </c>
      <c r="R22">
        <v>10.654542316238937</v>
      </c>
      <c r="S22">
        <v>6.6445948322365957</v>
      </c>
      <c r="T22">
        <v>0</v>
      </c>
      <c r="U22">
        <v>218.97307451471508</v>
      </c>
      <c r="V22">
        <v>5.2979763259162578</v>
      </c>
      <c r="W22">
        <v>8.880889886080654</v>
      </c>
      <c r="X22">
        <v>37.663588726627928</v>
      </c>
      <c r="Y22">
        <v>0</v>
      </c>
      <c r="Z22">
        <v>1.6733515758714255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4.8860149129618033</v>
      </c>
      <c r="AI22">
        <v>0</v>
      </c>
      <c r="AJ22">
        <v>0</v>
      </c>
      <c r="AK22">
        <v>6.6228684499060737</v>
      </c>
      <c r="AL22">
        <v>0</v>
      </c>
      <c r="AM22">
        <v>2.7241887524525148</v>
      </c>
      <c r="AN22">
        <v>0</v>
      </c>
      <c r="AO22">
        <v>0</v>
      </c>
      <c r="AP22">
        <v>0</v>
      </c>
      <c r="AQ22">
        <v>0</v>
      </c>
      <c r="AR22">
        <v>11.97986785222292</v>
      </c>
      <c r="AS22">
        <v>8.1442120496764758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22.734768050192422</v>
      </c>
      <c r="BB22">
        <f t="shared" si="0"/>
        <v>521.15920444244978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82.760229018875364</v>
      </c>
      <c r="L23">
        <v>43.788981004785377</v>
      </c>
      <c r="M23">
        <v>0</v>
      </c>
      <c r="N23">
        <v>29.775087716756499</v>
      </c>
      <c r="O23">
        <v>24.975591796331102</v>
      </c>
      <c r="P23">
        <v>32.939758851679152</v>
      </c>
      <c r="Q23">
        <v>5.5125606880940508</v>
      </c>
      <c r="R23">
        <v>10.655409439619175</v>
      </c>
      <c r="S23">
        <v>6.6448414908211797</v>
      </c>
      <c r="T23">
        <v>0</v>
      </c>
      <c r="U23">
        <v>218.97307451471508</v>
      </c>
      <c r="V23">
        <v>5.2979763259162578</v>
      </c>
      <c r="W23">
        <v>8.880889886080654</v>
      </c>
      <c r="X23">
        <v>37.663588726627928</v>
      </c>
      <c r="Y23">
        <v>0</v>
      </c>
      <c r="Z23">
        <v>1.6733515758714255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9.7720298259236067</v>
      </c>
      <c r="AI23">
        <v>0</v>
      </c>
      <c r="AJ23">
        <v>0</v>
      </c>
      <c r="AK23">
        <v>6.6228684499060737</v>
      </c>
      <c r="AL23">
        <v>0</v>
      </c>
      <c r="AM23">
        <v>4.0780283158004584</v>
      </c>
      <c r="AN23">
        <v>0</v>
      </c>
      <c r="AO23">
        <v>0</v>
      </c>
      <c r="AP23">
        <v>0</v>
      </c>
      <c r="AQ23">
        <v>0</v>
      </c>
      <c r="AR23">
        <v>11.97986785222292</v>
      </c>
      <c r="AS23">
        <v>8.1442120496764758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22.995782926741555</v>
      </c>
      <c r="BB23">
        <f t="shared" si="0"/>
        <v>527.14256460296133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82.756416719667001</v>
      </c>
      <c r="L24">
        <v>43.788981004785377</v>
      </c>
      <c r="M24">
        <v>0</v>
      </c>
      <c r="N24">
        <v>29.775087716756499</v>
      </c>
      <c r="O24">
        <v>24.975591796331102</v>
      </c>
      <c r="P24">
        <v>32.939758851679152</v>
      </c>
      <c r="Q24">
        <v>5.513095972449535</v>
      </c>
      <c r="R24">
        <v>10.655409439619175</v>
      </c>
      <c r="S24">
        <v>6.6464311883123406</v>
      </c>
      <c r="T24">
        <v>0</v>
      </c>
      <c r="U24">
        <v>218.97307451471508</v>
      </c>
      <c r="V24">
        <v>5.2979763259162578</v>
      </c>
      <c r="W24">
        <v>8.880889886080654</v>
      </c>
      <c r="X24">
        <v>37.663588726627928</v>
      </c>
      <c r="Y24">
        <v>0</v>
      </c>
      <c r="Z24">
        <v>3.3467031517428509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9.7720298259236067</v>
      </c>
      <c r="AI24">
        <v>0</v>
      </c>
      <c r="AJ24">
        <v>0</v>
      </c>
      <c r="AK24">
        <v>6.6228684499060737</v>
      </c>
      <c r="AL24">
        <v>0</v>
      </c>
      <c r="AM24">
        <v>4.0780283158004584</v>
      </c>
      <c r="AN24">
        <v>0</v>
      </c>
      <c r="AO24">
        <v>0</v>
      </c>
      <c r="AP24">
        <v>0</v>
      </c>
      <c r="AQ24">
        <v>0</v>
      </c>
      <c r="AR24">
        <v>11.97986785222292</v>
      </c>
      <c r="AS24">
        <v>8.1442120496764758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23.065658492747261</v>
      </c>
      <c r="BB24">
        <f t="shared" si="0"/>
        <v>528.74435329546532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82.755863930754572</v>
      </c>
      <c r="L25">
        <v>43.788981004785377</v>
      </c>
      <c r="M25">
        <v>0</v>
      </c>
      <c r="N25">
        <v>29.775087716756499</v>
      </c>
      <c r="O25">
        <v>24.975591796331102</v>
      </c>
      <c r="P25">
        <v>32.939758851679152</v>
      </c>
      <c r="Q25">
        <v>5.513095972449535</v>
      </c>
      <c r="R25">
        <v>10.654302692600451</v>
      </c>
      <c r="S25">
        <v>6.6469119945224824</v>
      </c>
      <c r="T25">
        <v>0</v>
      </c>
      <c r="U25">
        <v>218.97307451471508</v>
      </c>
      <c r="V25">
        <v>5.2979763259162578</v>
      </c>
      <c r="W25">
        <v>8.880889886080654</v>
      </c>
      <c r="X25">
        <v>37.663588726627928</v>
      </c>
      <c r="Y25">
        <v>0</v>
      </c>
      <c r="Z25">
        <v>3.3467031517428509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10.260631369129618</v>
      </c>
      <c r="AI25">
        <v>0</v>
      </c>
      <c r="AJ25">
        <v>0</v>
      </c>
      <c r="AK25">
        <v>6.6228684499060737</v>
      </c>
      <c r="AL25">
        <v>0</v>
      </c>
      <c r="AM25">
        <v>4.0780283158004584</v>
      </c>
      <c r="AN25">
        <v>0</v>
      </c>
      <c r="AO25">
        <v>0</v>
      </c>
      <c r="AP25">
        <v>0</v>
      </c>
      <c r="AQ25">
        <v>0</v>
      </c>
      <c r="AR25">
        <v>13.389264070131494</v>
      </c>
      <c r="AS25">
        <v>8.1442120496764758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23.144945528259516</v>
      </c>
      <c r="BB25">
        <f t="shared" si="0"/>
        <v>530.56188529134658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82.755863930754572</v>
      </c>
      <c r="L26">
        <v>43.788981004785377</v>
      </c>
      <c r="M26">
        <v>0</v>
      </c>
      <c r="N26">
        <v>29.775087716756499</v>
      </c>
      <c r="O26">
        <v>24.975591796331102</v>
      </c>
      <c r="P26">
        <v>32.939758851679152</v>
      </c>
      <c r="Q26">
        <v>5.513095972449535</v>
      </c>
      <c r="R26">
        <v>10.654302692600451</v>
      </c>
      <c r="S26">
        <v>6.6469119945224824</v>
      </c>
      <c r="T26">
        <v>0</v>
      </c>
      <c r="U26">
        <v>218.97307451471508</v>
      </c>
      <c r="V26">
        <v>5.2979763259162578</v>
      </c>
      <c r="W26">
        <v>8.880889886080654</v>
      </c>
      <c r="X26">
        <v>37.663588726627928</v>
      </c>
      <c r="Y26">
        <v>0</v>
      </c>
      <c r="Z26">
        <v>3.3467031517428509</v>
      </c>
      <c r="AA26">
        <v>0.96819381757461909</v>
      </c>
      <c r="AB26">
        <v>0.86211399874765182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15.39094692391985</v>
      </c>
      <c r="AI26">
        <v>0</v>
      </c>
      <c r="AJ26">
        <v>0</v>
      </c>
      <c r="AK26">
        <v>6.6228684499060737</v>
      </c>
      <c r="AL26">
        <v>0</v>
      </c>
      <c r="AM26">
        <v>4.0780283158004584</v>
      </c>
      <c r="AN26">
        <v>0</v>
      </c>
      <c r="AO26">
        <v>0</v>
      </c>
      <c r="AP26">
        <v>0</v>
      </c>
      <c r="AQ26">
        <v>0</v>
      </c>
      <c r="AR26">
        <v>13.389264070131494</v>
      </c>
      <c r="AS26">
        <v>8.1442120496764758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23.435899585172013</v>
      </c>
      <c r="BB26">
        <f t="shared" si="0"/>
        <v>537.23155460554653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82.755863930754572</v>
      </c>
      <c r="L27">
        <v>43.788981004785377</v>
      </c>
      <c r="M27">
        <v>0</v>
      </c>
      <c r="N27">
        <v>29.775087716756499</v>
      </c>
      <c r="O27">
        <v>24.975591796331102</v>
      </c>
      <c r="P27">
        <v>32.939758851679152</v>
      </c>
      <c r="Q27">
        <v>5.5123226419907692</v>
      </c>
      <c r="R27">
        <v>10.654302692600451</v>
      </c>
      <c r="S27">
        <v>6.6990855580587656</v>
      </c>
      <c r="T27">
        <v>0</v>
      </c>
      <c r="U27">
        <v>218.97307451471508</v>
      </c>
      <c r="V27">
        <v>5.2979763259162578</v>
      </c>
      <c r="W27">
        <v>8.880889886080654</v>
      </c>
      <c r="X27">
        <v>37.663588726627928</v>
      </c>
      <c r="Y27">
        <v>0</v>
      </c>
      <c r="Z27">
        <v>3.3467031517428509</v>
      </c>
      <c r="AA27">
        <v>3.5702151993320799</v>
      </c>
      <c r="AB27">
        <v>3.3794858534752654</v>
      </c>
      <c r="AC27">
        <v>1.9737644436443327</v>
      </c>
      <c r="AD27">
        <v>0</v>
      </c>
      <c r="AE27">
        <v>0</v>
      </c>
      <c r="AF27">
        <v>0</v>
      </c>
      <c r="AG27">
        <v>0</v>
      </c>
      <c r="AH27">
        <v>17.101052195366314</v>
      </c>
      <c r="AI27">
        <v>0.98658303631809641</v>
      </c>
      <c r="AJ27">
        <v>0</v>
      </c>
      <c r="AK27">
        <v>6.6228684499060737</v>
      </c>
      <c r="AL27">
        <v>0</v>
      </c>
      <c r="AM27">
        <v>4.0780283158004584</v>
      </c>
      <c r="AN27">
        <v>0</v>
      </c>
      <c r="AO27">
        <v>0</v>
      </c>
      <c r="AP27">
        <v>0</v>
      </c>
      <c r="AQ27">
        <v>0</v>
      </c>
      <c r="AR27">
        <v>11.97986785222292</v>
      </c>
      <c r="AS27">
        <v>8.1442120496764758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23.788350915300043</v>
      </c>
      <c r="BB27">
        <f t="shared" si="0"/>
        <v>545.31095327848129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82.755863930754572</v>
      </c>
      <c r="L28">
        <v>43.788981004785377</v>
      </c>
      <c r="M28">
        <v>0</v>
      </c>
      <c r="N28">
        <v>29.775087716756499</v>
      </c>
      <c r="O28">
        <v>24.975591796331102</v>
      </c>
      <c r="P28">
        <v>32.939758851679152</v>
      </c>
      <c r="Q28">
        <v>5.5123226419907692</v>
      </c>
      <c r="R28">
        <v>10.654302692600451</v>
      </c>
      <c r="S28">
        <v>6.6463022744502593</v>
      </c>
      <c r="T28">
        <v>0</v>
      </c>
      <c r="U28">
        <v>218.97307451471508</v>
      </c>
      <c r="V28">
        <v>5.2979763259162578</v>
      </c>
      <c r="W28">
        <v>8.880889886080654</v>
      </c>
      <c r="X28">
        <v>37.663588726627928</v>
      </c>
      <c r="Y28">
        <v>0</v>
      </c>
      <c r="Z28">
        <v>3.3467031517428509</v>
      </c>
      <c r="AA28">
        <v>4.5384090169066997</v>
      </c>
      <c r="AB28">
        <v>6.7934561327489034</v>
      </c>
      <c r="AC28">
        <v>3.9475288872886654</v>
      </c>
      <c r="AD28">
        <v>2.3536362700897513</v>
      </c>
      <c r="AE28">
        <v>0</v>
      </c>
      <c r="AF28">
        <v>0</v>
      </c>
      <c r="AG28">
        <v>0</v>
      </c>
      <c r="AH28">
        <v>24.014763473700683</v>
      </c>
      <c r="AI28">
        <v>4.275193071070758</v>
      </c>
      <c r="AJ28">
        <v>0</v>
      </c>
      <c r="AK28">
        <v>6.6228684499060737</v>
      </c>
      <c r="AL28">
        <v>0</v>
      </c>
      <c r="AM28">
        <v>4.0780283158004584</v>
      </c>
      <c r="AN28">
        <v>0</v>
      </c>
      <c r="AO28">
        <v>0</v>
      </c>
      <c r="AP28">
        <v>0</v>
      </c>
      <c r="AQ28">
        <v>0</v>
      </c>
      <c r="AR28">
        <v>11.97986785222292</v>
      </c>
      <c r="AS28">
        <v>8.1442120496764758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24.576661414014588</v>
      </c>
      <c r="BB28">
        <f t="shared" si="0"/>
        <v>563.38174561982771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82.755863930754572</v>
      </c>
      <c r="L29">
        <v>43.788981004785377</v>
      </c>
      <c r="M29">
        <v>0</v>
      </c>
      <c r="N29">
        <v>29.775087716756499</v>
      </c>
      <c r="O29">
        <v>24.975591796331102</v>
      </c>
      <c r="P29">
        <v>32.939758851679152</v>
      </c>
      <c r="Q29">
        <v>5.5123226419907692</v>
      </c>
      <c r="R29">
        <v>10.654302692600451</v>
      </c>
      <c r="S29">
        <v>6.6463022744502593</v>
      </c>
      <c r="T29">
        <v>0</v>
      </c>
      <c r="U29">
        <v>218.97307451471508</v>
      </c>
      <c r="V29">
        <v>5.2979763259162578</v>
      </c>
      <c r="W29">
        <v>8.880889886080654</v>
      </c>
      <c r="X29">
        <v>37.663588726627928</v>
      </c>
      <c r="Y29">
        <v>0</v>
      </c>
      <c r="Z29">
        <v>3.3467031517428509</v>
      </c>
      <c r="AA29">
        <v>7.1743169463577523</v>
      </c>
      <c r="AB29">
        <v>10.221220285535377</v>
      </c>
      <c r="AC29">
        <v>7.5078713403256092</v>
      </c>
      <c r="AD29">
        <v>4.7072722810477972</v>
      </c>
      <c r="AE29">
        <v>0</v>
      </c>
      <c r="AF29">
        <v>0</v>
      </c>
      <c r="AG29">
        <v>0</v>
      </c>
      <c r="AH29">
        <v>30.17114224326863</v>
      </c>
      <c r="AI29">
        <v>4.275193071070758</v>
      </c>
      <c r="AJ29">
        <v>0</v>
      </c>
      <c r="AK29">
        <v>6.6228684499060737</v>
      </c>
      <c r="AL29">
        <v>0</v>
      </c>
      <c r="AM29">
        <v>4.0780283158004584</v>
      </c>
      <c r="AN29">
        <v>0</v>
      </c>
      <c r="AO29">
        <v>0</v>
      </c>
      <c r="AP29">
        <v>0</v>
      </c>
      <c r="AQ29">
        <v>0</v>
      </c>
      <c r="AR29">
        <v>11.97986785222292</v>
      </c>
      <c r="AS29">
        <v>8.1442120496764758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25.33466383941505</v>
      </c>
      <c r="BB29">
        <f t="shared" si="0"/>
        <v>580.75777251022782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82.755863930754572</v>
      </c>
      <c r="L30">
        <v>43.788981004785377</v>
      </c>
      <c r="M30">
        <v>0</v>
      </c>
      <c r="N30">
        <v>29.775087716756499</v>
      </c>
      <c r="O30">
        <v>24.975591796331102</v>
      </c>
      <c r="P30">
        <v>32.939758851679152</v>
      </c>
      <c r="Q30">
        <v>5.5123226419907692</v>
      </c>
      <c r="R30">
        <v>10.654302692600451</v>
      </c>
      <c r="S30">
        <v>6.6463022744502593</v>
      </c>
      <c r="T30">
        <v>0</v>
      </c>
      <c r="U30">
        <v>218.97307451471508</v>
      </c>
      <c r="V30">
        <v>5.2979763259162578</v>
      </c>
      <c r="W30">
        <v>8.880889886080654</v>
      </c>
      <c r="X30">
        <v>37.663588726627928</v>
      </c>
      <c r="Y30">
        <v>0</v>
      </c>
      <c r="Z30">
        <v>3.3467031517428509</v>
      </c>
      <c r="AA30">
        <v>7.1743169463577523</v>
      </c>
      <c r="AB30">
        <v>10.221220285535377</v>
      </c>
      <c r="AC30">
        <v>7.5078713403256092</v>
      </c>
      <c r="AD30">
        <v>7.0609085511375493</v>
      </c>
      <c r="AE30">
        <v>0</v>
      </c>
      <c r="AF30">
        <v>0</v>
      </c>
      <c r="AG30">
        <v>0</v>
      </c>
      <c r="AH30">
        <v>30.17114224326863</v>
      </c>
      <c r="AI30">
        <v>4.275193071070758</v>
      </c>
      <c r="AJ30">
        <v>0</v>
      </c>
      <c r="AK30">
        <v>6.6228684499060737</v>
      </c>
      <c r="AL30">
        <v>0</v>
      </c>
      <c r="AM30">
        <v>4.0780283158004584</v>
      </c>
      <c r="AN30">
        <v>0</v>
      </c>
      <c r="AO30">
        <v>0</v>
      </c>
      <c r="AP30">
        <v>0</v>
      </c>
      <c r="AQ30">
        <v>0</v>
      </c>
      <c r="AR30">
        <v>11.97986785222292</v>
      </c>
      <c r="AS30">
        <v>8.1442120496764758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25.433045835504799</v>
      </c>
      <c r="BB30">
        <f t="shared" si="0"/>
        <v>583.0130267842278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82.755863930754572</v>
      </c>
      <c r="L31">
        <v>43.788981004785377</v>
      </c>
      <c r="M31">
        <v>0</v>
      </c>
      <c r="N31">
        <v>29.775087716756499</v>
      </c>
      <c r="O31">
        <v>24.975591796331102</v>
      </c>
      <c r="P31">
        <v>32.939758851679152</v>
      </c>
      <c r="Q31">
        <v>5.5123226419907692</v>
      </c>
      <c r="R31">
        <v>10.654302692600451</v>
      </c>
      <c r="S31">
        <v>6.6463022744502593</v>
      </c>
      <c r="T31">
        <v>0</v>
      </c>
      <c r="U31">
        <v>218.97307451471508</v>
      </c>
      <c r="V31">
        <v>5.2979763259162578</v>
      </c>
      <c r="W31">
        <v>8.880889886080654</v>
      </c>
      <c r="X31">
        <v>37.663588726627928</v>
      </c>
      <c r="Y31">
        <v>0</v>
      </c>
      <c r="Z31">
        <v>3.3467031517428509</v>
      </c>
      <c r="AA31">
        <v>7.1743169463577523</v>
      </c>
      <c r="AB31">
        <v>10.221220285535377</v>
      </c>
      <c r="AC31">
        <v>7.5078713403256092</v>
      </c>
      <c r="AD31">
        <v>7.0609085511375493</v>
      </c>
      <c r="AE31">
        <v>0</v>
      </c>
      <c r="AF31">
        <v>0</v>
      </c>
      <c r="AG31">
        <v>0</v>
      </c>
      <c r="AH31">
        <v>30.17114224326863</v>
      </c>
      <c r="AI31">
        <v>4.275193071070758</v>
      </c>
      <c r="AJ31">
        <v>0</v>
      </c>
      <c r="AK31">
        <v>6.6228684499060737</v>
      </c>
      <c r="AL31">
        <v>0</v>
      </c>
      <c r="AM31">
        <v>4.0780283158004584</v>
      </c>
      <c r="AN31">
        <v>0</v>
      </c>
      <c r="AO31">
        <v>0</v>
      </c>
      <c r="AP31">
        <v>0.19624323105823416</v>
      </c>
      <c r="AQ31">
        <v>0</v>
      </c>
      <c r="AR31">
        <v>13.389264070131494</v>
      </c>
      <c r="AS31">
        <v>8.1442120496764758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25.500161564471615</v>
      </c>
      <c r="BB31">
        <f t="shared" si="0"/>
        <v>584.55155050422786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82.755863930754572</v>
      </c>
      <c r="L32">
        <v>43.788981004785377</v>
      </c>
      <c r="M32">
        <v>0</v>
      </c>
      <c r="N32">
        <v>29.775087716756499</v>
      </c>
      <c r="O32">
        <v>24.975591796331102</v>
      </c>
      <c r="P32">
        <v>32.939758851679152</v>
      </c>
      <c r="Q32">
        <v>5.5123226419907692</v>
      </c>
      <c r="R32">
        <v>10.654302692600451</v>
      </c>
      <c r="S32">
        <v>6.6463022744502593</v>
      </c>
      <c r="T32">
        <v>0</v>
      </c>
      <c r="U32">
        <v>218.97307451471508</v>
      </c>
      <c r="V32">
        <v>5.2979763259162578</v>
      </c>
      <c r="W32">
        <v>8.880889886080654</v>
      </c>
      <c r="X32">
        <v>37.663588726627928</v>
      </c>
      <c r="Y32">
        <v>0</v>
      </c>
      <c r="Z32">
        <v>3.3467031517428509</v>
      </c>
      <c r="AA32">
        <v>7.1743169463577523</v>
      </c>
      <c r="AB32">
        <v>10.221220285535377</v>
      </c>
      <c r="AC32">
        <v>7.5078713403256092</v>
      </c>
      <c r="AD32">
        <v>7.0609085511375493</v>
      </c>
      <c r="AE32">
        <v>0</v>
      </c>
      <c r="AF32">
        <v>0</v>
      </c>
      <c r="AG32">
        <v>0</v>
      </c>
      <c r="AH32">
        <v>30.17114224326863</v>
      </c>
      <c r="AI32">
        <v>4.275193071070758</v>
      </c>
      <c r="AJ32">
        <v>0</v>
      </c>
      <c r="AK32">
        <v>6.6228684499060737</v>
      </c>
      <c r="AL32">
        <v>0</v>
      </c>
      <c r="AM32">
        <v>4.0780283158004584</v>
      </c>
      <c r="AN32">
        <v>0</v>
      </c>
      <c r="AO32">
        <v>0</v>
      </c>
      <c r="AP32">
        <v>0.19624323105823416</v>
      </c>
      <c r="AQ32">
        <v>0</v>
      </c>
      <c r="AR32">
        <v>13.389264070131494</v>
      </c>
      <c r="AS32">
        <v>8.1442120496764758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25.500161564471615</v>
      </c>
      <c r="BB32">
        <f t="shared" si="0"/>
        <v>584.55155050422786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82.755863930754572</v>
      </c>
      <c r="L33">
        <v>43.788981004785377</v>
      </c>
      <c r="M33">
        <v>0</v>
      </c>
      <c r="N33">
        <v>29.775087716756499</v>
      </c>
      <c r="O33">
        <v>24.975591796331102</v>
      </c>
      <c r="P33">
        <v>32.939758851679152</v>
      </c>
      <c r="Q33">
        <v>5.5123226419907692</v>
      </c>
      <c r="R33">
        <v>10.654302692600451</v>
      </c>
      <c r="S33">
        <v>6.6463022744502593</v>
      </c>
      <c r="T33">
        <v>0</v>
      </c>
      <c r="U33">
        <v>218.97307451471508</v>
      </c>
      <c r="V33">
        <v>5.2979763259162578</v>
      </c>
      <c r="W33">
        <v>8.880889886080654</v>
      </c>
      <c r="X33">
        <v>37.663588726627928</v>
      </c>
      <c r="Y33">
        <v>0</v>
      </c>
      <c r="Z33">
        <v>3.3467031517428509</v>
      </c>
      <c r="AA33">
        <v>7.1743169463577523</v>
      </c>
      <c r="AB33">
        <v>10.221220285535377</v>
      </c>
      <c r="AC33">
        <v>7.5078713403256092</v>
      </c>
      <c r="AD33">
        <v>7.0609085511375493</v>
      </c>
      <c r="AE33">
        <v>0</v>
      </c>
      <c r="AF33">
        <v>0</v>
      </c>
      <c r="AG33">
        <v>0</v>
      </c>
      <c r="AH33">
        <v>30.17114224326863</v>
      </c>
      <c r="AI33">
        <v>4.275193071070758</v>
      </c>
      <c r="AJ33">
        <v>0</v>
      </c>
      <c r="AK33">
        <v>6.6228684499060737</v>
      </c>
      <c r="AL33">
        <v>0</v>
      </c>
      <c r="AM33">
        <v>4.0780283158004584</v>
      </c>
      <c r="AN33">
        <v>0</v>
      </c>
      <c r="AO33">
        <v>0</v>
      </c>
      <c r="AP33">
        <v>0.19624323105823416</v>
      </c>
      <c r="AQ33">
        <v>0</v>
      </c>
      <c r="AR33">
        <v>11.97986785222292</v>
      </c>
      <c r="AS33">
        <v>8.1442120496764758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25.441248802563038</v>
      </c>
      <c r="BB33">
        <f t="shared" si="0"/>
        <v>583.20106704822786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82.755863930754572</v>
      </c>
      <c r="L34">
        <v>43.788981004785377</v>
      </c>
      <c r="M34">
        <v>0</v>
      </c>
      <c r="N34">
        <v>29.775087716756499</v>
      </c>
      <c r="O34">
        <v>24.975591796331102</v>
      </c>
      <c r="P34">
        <v>32.939758851679152</v>
      </c>
      <c r="Q34">
        <v>5.5123226419907692</v>
      </c>
      <c r="R34">
        <v>10.654302692600451</v>
      </c>
      <c r="S34">
        <v>6.6463022744502593</v>
      </c>
      <c r="T34">
        <v>0</v>
      </c>
      <c r="U34">
        <v>218.97307451471508</v>
      </c>
      <c r="V34">
        <v>5.2979763259162578</v>
      </c>
      <c r="W34">
        <v>8.880889886080654</v>
      </c>
      <c r="X34">
        <v>37.663588726627928</v>
      </c>
      <c r="Y34">
        <v>0</v>
      </c>
      <c r="Z34">
        <v>3.3467031517428509</v>
      </c>
      <c r="AA34">
        <v>7.1743169463577523</v>
      </c>
      <c r="AB34">
        <v>10.221220285535377</v>
      </c>
      <c r="AC34">
        <v>7.5078713403256092</v>
      </c>
      <c r="AD34">
        <v>7.0609085511375493</v>
      </c>
      <c r="AE34">
        <v>0</v>
      </c>
      <c r="AF34">
        <v>0</v>
      </c>
      <c r="AG34">
        <v>0</v>
      </c>
      <c r="AH34">
        <v>30.17114224326863</v>
      </c>
      <c r="AI34">
        <v>0.98658303631809641</v>
      </c>
      <c r="AJ34">
        <v>0</v>
      </c>
      <c r="AK34">
        <v>6.6228684499060737</v>
      </c>
      <c r="AL34">
        <v>0</v>
      </c>
      <c r="AM34">
        <v>4.0780283158004584</v>
      </c>
      <c r="AN34">
        <v>0</v>
      </c>
      <c r="AO34">
        <v>0</v>
      </c>
      <c r="AP34">
        <v>0.26165737633061992</v>
      </c>
      <c r="AQ34">
        <v>0</v>
      </c>
      <c r="AR34">
        <v>11.97986785222292</v>
      </c>
      <c r="AS34">
        <v>8.1442120496764758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25.30651921438276</v>
      </c>
      <c r="BB34">
        <f t="shared" si="0"/>
        <v>580.1126007469278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82.755863930754572</v>
      </c>
      <c r="L35">
        <v>43.788981004785377</v>
      </c>
      <c r="M35">
        <v>0</v>
      </c>
      <c r="N35">
        <v>29.775087716756499</v>
      </c>
      <c r="O35">
        <v>24.975591796331102</v>
      </c>
      <c r="P35">
        <v>32.939758851679152</v>
      </c>
      <c r="Q35">
        <v>5.5123226419907692</v>
      </c>
      <c r="R35">
        <v>10.654302692600451</v>
      </c>
      <c r="S35">
        <v>6.6463022744502593</v>
      </c>
      <c r="T35">
        <v>0</v>
      </c>
      <c r="U35">
        <v>218.97307451471508</v>
      </c>
      <c r="V35">
        <v>5.2979763259162578</v>
      </c>
      <c r="W35">
        <v>8.880889886080654</v>
      </c>
      <c r="X35">
        <v>37.663588726627928</v>
      </c>
      <c r="Y35">
        <v>0</v>
      </c>
      <c r="Z35">
        <v>3.3467031517428509</v>
      </c>
      <c r="AA35">
        <v>7.1743169463577523</v>
      </c>
      <c r="AB35">
        <v>10.221220285535377</v>
      </c>
      <c r="AC35">
        <v>7.5078713403256092</v>
      </c>
      <c r="AD35">
        <v>4.7072722810477972</v>
      </c>
      <c r="AE35">
        <v>0</v>
      </c>
      <c r="AF35">
        <v>0</v>
      </c>
      <c r="AG35">
        <v>0</v>
      </c>
      <c r="AH35">
        <v>28.705337873199753</v>
      </c>
      <c r="AI35">
        <v>0</v>
      </c>
      <c r="AJ35">
        <v>0</v>
      </c>
      <c r="AK35">
        <v>6.6228684499060737</v>
      </c>
      <c r="AL35">
        <v>0</v>
      </c>
      <c r="AM35">
        <v>4.0780283158004584</v>
      </c>
      <c r="AN35">
        <v>0</v>
      </c>
      <c r="AO35">
        <v>0</v>
      </c>
      <c r="AP35">
        <v>0.26165737633061992</v>
      </c>
      <c r="AQ35">
        <v>0</v>
      </c>
      <c r="AR35">
        <v>11.97986785222292</v>
      </c>
      <c r="AS35">
        <v>8.1442120496764758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25.105627424706029</v>
      </c>
      <c r="BB35">
        <f t="shared" si="0"/>
        <v>575.5074688601278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82.755863930754572</v>
      </c>
      <c r="L36">
        <v>43.788981004785377</v>
      </c>
      <c r="M36">
        <v>0</v>
      </c>
      <c r="N36">
        <v>29.775087716756499</v>
      </c>
      <c r="O36">
        <v>24.975591796331102</v>
      </c>
      <c r="P36">
        <v>32.939758851679152</v>
      </c>
      <c r="Q36">
        <v>5.5123226419907692</v>
      </c>
      <c r="R36">
        <v>10.654302692600451</v>
      </c>
      <c r="S36">
        <v>6.6463022744502593</v>
      </c>
      <c r="T36">
        <v>0</v>
      </c>
      <c r="U36">
        <v>218.97307451471508</v>
      </c>
      <c r="V36">
        <v>5.2979763259162578</v>
      </c>
      <c r="W36">
        <v>8.880889886080654</v>
      </c>
      <c r="X36">
        <v>37.663588726627928</v>
      </c>
      <c r="Y36">
        <v>0</v>
      </c>
      <c r="Z36">
        <v>1.6733515758714255</v>
      </c>
      <c r="AA36">
        <v>4.5384090169066997</v>
      </c>
      <c r="AB36">
        <v>6.8141466850344381</v>
      </c>
      <c r="AC36">
        <v>4.6054506274264231</v>
      </c>
      <c r="AD36">
        <v>4.7072722810477972</v>
      </c>
      <c r="AE36">
        <v>0</v>
      </c>
      <c r="AF36">
        <v>0</v>
      </c>
      <c r="AG36">
        <v>0</v>
      </c>
      <c r="AH36">
        <v>24.136913794614902</v>
      </c>
      <c r="AI36">
        <v>0</v>
      </c>
      <c r="AJ36">
        <v>0</v>
      </c>
      <c r="AK36">
        <v>6.6228684499060737</v>
      </c>
      <c r="AL36">
        <v>0</v>
      </c>
      <c r="AM36">
        <v>4.0780283158004584</v>
      </c>
      <c r="AN36">
        <v>0</v>
      </c>
      <c r="AO36">
        <v>0</v>
      </c>
      <c r="AP36">
        <v>0.26165737633061992</v>
      </c>
      <c r="AQ36">
        <v>0</v>
      </c>
      <c r="AR36">
        <v>11.97986785222292</v>
      </c>
      <c r="AS36">
        <v>8.1442120496764758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24.470803388598576</v>
      </c>
      <c r="BB36">
        <f t="shared" si="0"/>
        <v>560.95511499892768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82.755863930754572</v>
      </c>
      <c r="L37">
        <v>43.788981004785377</v>
      </c>
      <c r="M37">
        <v>0</v>
      </c>
      <c r="N37">
        <v>29.775087716756499</v>
      </c>
      <c r="O37">
        <v>24.975591796331102</v>
      </c>
      <c r="P37">
        <v>32.939758851679152</v>
      </c>
      <c r="Q37">
        <v>5.5123226419907692</v>
      </c>
      <c r="R37">
        <v>10.654302692600451</v>
      </c>
      <c r="S37">
        <v>6.6463022744502593</v>
      </c>
      <c r="T37">
        <v>0</v>
      </c>
      <c r="U37">
        <v>218.97307451471508</v>
      </c>
      <c r="V37">
        <v>5.2979763259162578</v>
      </c>
      <c r="W37">
        <v>8.880889886080654</v>
      </c>
      <c r="X37">
        <v>37.663588726627928</v>
      </c>
      <c r="Y37">
        <v>0</v>
      </c>
      <c r="Z37">
        <v>1.6733515758714255</v>
      </c>
      <c r="AA37">
        <v>3.5702151993320799</v>
      </c>
      <c r="AB37">
        <v>6.7934561327489034</v>
      </c>
      <c r="AC37">
        <v>2.1053485845335</v>
      </c>
      <c r="AD37">
        <v>2.3536362700897513</v>
      </c>
      <c r="AE37">
        <v>0</v>
      </c>
      <c r="AF37">
        <v>0</v>
      </c>
      <c r="AG37">
        <v>0</v>
      </c>
      <c r="AH37">
        <v>23.208571096117719</v>
      </c>
      <c r="AI37">
        <v>0</v>
      </c>
      <c r="AJ37">
        <v>0</v>
      </c>
      <c r="AK37">
        <v>6.6228684499060737</v>
      </c>
      <c r="AL37">
        <v>0</v>
      </c>
      <c r="AM37">
        <v>4.0780283158004584</v>
      </c>
      <c r="AN37">
        <v>0</v>
      </c>
      <c r="AO37">
        <v>0</v>
      </c>
      <c r="AP37">
        <v>0.19624323105823416</v>
      </c>
      <c r="AQ37">
        <v>0</v>
      </c>
      <c r="AR37">
        <v>10.147652821957838</v>
      </c>
      <c r="AS37">
        <v>8.1442120496764758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24.108456146952804</v>
      </c>
      <c r="BB37">
        <f t="shared" si="0"/>
        <v>552.64886794282779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82.755863930754572</v>
      </c>
      <c r="L38">
        <v>43.788981004785377</v>
      </c>
      <c r="M38">
        <v>0</v>
      </c>
      <c r="N38">
        <v>29.775087716756499</v>
      </c>
      <c r="O38">
        <v>24.975591796331102</v>
      </c>
      <c r="P38">
        <v>32.939758851679152</v>
      </c>
      <c r="Q38">
        <v>5.5123226419907692</v>
      </c>
      <c r="R38">
        <v>10.654302692600451</v>
      </c>
      <c r="S38">
        <v>6.6463022744502593</v>
      </c>
      <c r="T38">
        <v>0</v>
      </c>
      <c r="U38">
        <v>218.97307451471508</v>
      </c>
      <c r="V38">
        <v>5.2979763259162578</v>
      </c>
      <c r="W38">
        <v>8.880889886080654</v>
      </c>
      <c r="X38">
        <v>37.663588726627928</v>
      </c>
      <c r="Y38">
        <v>0</v>
      </c>
      <c r="Z38">
        <v>1.6733515758714255</v>
      </c>
      <c r="AA38">
        <v>2.5415091024838237</v>
      </c>
      <c r="AB38">
        <v>3.3794858534752654</v>
      </c>
      <c r="AC38">
        <v>0</v>
      </c>
      <c r="AD38">
        <v>1.7055336229388434</v>
      </c>
      <c r="AE38">
        <v>0</v>
      </c>
      <c r="AF38">
        <v>0</v>
      </c>
      <c r="AG38">
        <v>0</v>
      </c>
      <c r="AH38">
        <v>17.589653998121477</v>
      </c>
      <c r="AI38">
        <v>0</v>
      </c>
      <c r="AJ38">
        <v>0</v>
      </c>
      <c r="AK38">
        <v>6.6228684499060737</v>
      </c>
      <c r="AL38">
        <v>0</v>
      </c>
      <c r="AM38">
        <v>3.4396326347317885</v>
      </c>
      <c r="AN38">
        <v>0</v>
      </c>
      <c r="AO38">
        <v>0</v>
      </c>
      <c r="AP38">
        <v>0.19624323105823416</v>
      </c>
      <c r="AQ38">
        <v>0</v>
      </c>
      <c r="AR38">
        <v>10.147652821957838</v>
      </c>
      <c r="AS38">
        <v>8.1442120496764758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23.546102338781587</v>
      </c>
      <c r="BB38">
        <f t="shared" si="0"/>
        <v>539.75778136412771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82.755863930754572</v>
      </c>
      <c r="L39">
        <v>43.788981004785377</v>
      </c>
      <c r="M39">
        <v>0</v>
      </c>
      <c r="N39">
        <v>29.775087716756499</v>
      </c>
      <c r="O39">
        <v>24.975591796331102</v>
      </c>
      <c r="P39">
        <v>32.939758851679152</v>
      </c>
      <c r="Q39">
        <v>5.5123226419907692</v>
      </c>
      <c r="R39">
        <v>10.654302692600451</v>
      </c>
      <c r="S39">
        <v>6.6463022744502593</v>
      </c>
      <c r="T39">
        <v>0</v>
      </c>
      <c r="U39">
        <v>218.97307451471508</v>
      </c>
      <c r="V39">
        <v>5.2979763259162578</v>
      </c>
      <c r="W39">
        <v>8.880889886080654</v>
      </c>
      <c r="X39">
        <v>37.663588726627928</v>
      </c>
      <c r="Y39">
        <v>0</v>
      </c>
      <c r="Z39">
        <v>1.6733515758714255</v>
      </c>
      <c r="AA39">
        <v>0</v>
      </c>
      <c r="AB39">
        <v>3.3794858534752654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15.39094692391985</v>
      </c>
      <c r="AI39">
        <v>0</v>
      </c>
      <c r="AJ39">
        <v>0</v>
      </c>
      <c r="AK39">
        <v>6.6228684499060737</v>
      </c>
      <c r="AL39">
        <v>0</v>
      </c>
      <c r="AM39">
        <v>2.7241887524525148</v>
      </c>
      <c r="AN39">
        <v>0</v>
      </c>
      <c r="AO39">
        <v>0</v>
      </c>
      <c r="AP39">
        <v>0.19624323105823416</v>
      </c>
      <c r="AQ39">
        <v>0</v>
      </c>
      <c r="AR39">
        <v>10.147652821957838</v>
      </c>
      <c r="AS39">
        <v>8.1442120496764758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23.246764442878021</v>
      </c>
      <c r="BB39">
        <f t="shared" si="0"/>
        <v>532.89592557812784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82.755863930754572</v>
      </c>
      <c r="L40">
        <v>43.788981004785377</v>
      </c>
      <c r="M40">
        <v>0</v>
      </c>
      <c r="N40">
        <v>29.775087716756499</v>
      </c>
      <c r="O40">
        <v>24.975591796331102</v>
      </c>
      <c r="P40">
        <v>32.939758851679152</v>
      </c>
      <c r="Q40">
        <v>5.5123226419907692</v>
      </c>
      <c r="R40">
        <v>10.654302692600451</v>
      </c>
      <c r="S40">
        <v>6.6463022744502593</v>
      </c>
      <c r="T40">
        <v>0</v>
      </c>
      <c r="U40">
        <v>218.97307451471508</v>
      </c>
      <c r="V40">
        <v>5.2979763259162578</v>
      </c>
      <c r="W40">
        <v>8.880889886080654</v>
      </c>
      <c r="X40">
        <v>37.663588726627928</v>
      </c>
      <c r="Y40">
        <v>0</v>
      </c>
      <c r="Z40">
        <v>1.6733515758714255</v>
      </c>
      <c r="AA40">
        <v>0</v>
      </c>
      <c r="AB40">
        <v>1.000051959924859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10.993533554164056</v>
      </c>
      <c r="AI40">
        <v>0</v>
      </c>
      <c r="AJ40">
        <v>0</v>
      </c>
      <c r="AK40">
        <v>6.6228684499060737</v>
      </c>
      <c r="AL40">
        <v>0</v>
      </c>
      <c r="AM40">
        <v>2.7241887524525148</v>
      </c>
      <c r="AN40">
        <v>0</v>
      </c>
      <c r="AO40">
        <v>0</v>
      </c>
      <c r="AP40">
        <v>0.19624323105823416</v>
      </c>
      <c r="AQ40">
        <v>0</v>
      </c>
      <c r="AR40">
        <v>10.147652821957838</v>
      </c>
      <c r="AS40">
        <v>8.1442120496764758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22.963492227271825</v>
      </c>
      <c r="BB40">
        <f t="shared" si="0"/>
        <v>526.40235053042784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82.755863930754572</v>
      </c>
      <c r="L41">
        <v>43.788981004785377</v>
      </c>
      <c r="M41">
        <v>0</v>
      </c>
      <c r="N41">
        <v>29.775087716756499</v>
      </c>
      <c r="O41">
        <v>24.975591796331102</v>
      </c>
      <c r="P41">
        <v>32.939758851679152</v>
      </c>
      <c r="Q41">
        <v>5.5123226419907692</v>
      </c>
      <c r="R41">
        <v>10.654302692600451</v>
      </c>
      <c r="S41">
        <v>6.6463022744502593</v>
      </c>
      <c r="T41">
        <v>0</v>
      </c>
      <c r="U41">
        <v>218.97307451471508</v>
      </c>
      <c r="V41">
        <v>5.2979763259162578</v>
      </c>
      <c r="W41">
        <v>8.880889886080654</v>
      </c>
      <c r="X41">
        <v>37.663588726627928</v>
      </c>
      <c r="Y41">
        <v>0</v>
      </c>
      <c r="Z41">
        <v>1.6733515758714255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4.8860149129618033</v>
      </c>
      <c r="AI41">
        <v>0</v>
      </c>
      <c r="AJ41">
        <v>0</v>
      </c>
      <c r="AK41">
        <v>6.6228684499060737</v>
      </c>
      <c r="AL41">
        <v>0</v>
      </c>
      <c r="AM41">
        <v>2.7241887524525148</v>
      </c>
      <c r="AN41">
        <v>0</v>
      </c>
      <c r="AO41">
        <v>0</v>
      </c>
      <c r="AP41">
        <v>1.5699447881444373</v>
      </c>
      <c r="AQ41">
        <v>0</v>
      </c>
      <c r="AR41">
        <v>11.275169743268627</v>
      </c>
      <c r="AS41">
        <v>8.1442120496764758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22.7709467085417</v>
      </c>
      <c r="BB41">
        <f t="shared" si="0"/>
        <v>521.98854392642772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82.755863930754572</v>
      </c>
      <c r="L42">
        <v>43.788981004785377</v>
      </c>
      <c r="M42">
        <v>0</v>
      </c>
      <c r="N42">
        <v>29.775087716756499</v>
      </c>
      <c r="O42">
        <v>24.975591796331102</v>
      </c>
      <c r="P42">
        <v>32.939758851679152</v>
      </c>
      <c r="Q42">
        <v>5.5123226419907692</v>
      </c>
      <c r="R42">
        <v>10.654302692600451</v>
      </c>
      <c r="S42">
        <v>6.6463022744502593</v>
      </c>
      <c r="T42">
        <v>0</v>
      </c>
      <c r="U42">
        <v>218.97307451471508</v>
      </c>
      <c r="V42">
        <v>5.2979763259162578</v>
      </c>
      <c r="W42">
        <v>8.880889886080654</v>
      </c>
      <c r="X42">
        <v>37.663588726627928</v>
      </c>
      <c r="Y42">
        <v>0</v>
      </c>
      <c r="Z42">
        <v>1.6733515758714255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6.6228684499060737</v>
      </c>
      <c r="AL42">
        <v>0</v>
      </c>
      <c r="AM42">
        <v>2.7241887524525148</v>
      </c>
      <c r="AN42">
        <v>0</v>
      </c>
      <c r="AO42">
        <v>0</v>
      </c>
      <c r="AP42">
        <v>1.5699447881444373</v>
      </c>
      <c r="AQ42">
        <v>0</v>
      </c>
      <c r="AR42">
        <v>11.275169743268627</v>
      </c>
      <c r="AS42">
        <v>8.1442120496764758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22.566711285179899</v>
      </c>
      <c r="BB42">
        <f t="shared" si="0"/>
        <v>517.30676443682785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82.755863930754572</v>
      </c>
      <c r="L43">
        <v>43.788981004785377</v>
      </c>
      <c r="M43">
        <v>0</v>
      </c>
      <c r="N43">
        <v>29.775087716756499</v>
      </c>
      <c r="O43">
        <v>24.975591796331102</v>
      </c>
      <c r="P43">
        <v>32.939758851679152</v>
      </c>
      <c r="Q43">
        <v>5.5123226419907692</v>
      </c>
      <c r="R43">
        <v>10.654302692600451</v>
      </c>
      <c r="S43">
        <v>6.6463022744502593</v>
      </c>
      <c r="T43">
        <v>0</v>
      </c>
      <c r="U43">
        <v>218.97307451471508</v>
      </c>
      <c r="V43">
        <v>5.2979763259162578</v>
      </c>
      <c r="W43">
        <v>8.880889886080654</v>
      </c>
      <c r="X43">
        <v>37.663588726627928</v>
      </c>
      <c r="Y43">
        <v>0</v>
      </c>
      <c r="Z43">
        <v>1.6733515758714255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6.6228684499060737</v>
      </c>
      <c r="AL43">
        <v>0</v>
      </c>
      <c r="AM43">
        <v>2.7241887524525148</v>
      </c>
      <c r="AN43">
        <v>0</v>
      </c>
      <c r="AO43">
        <v>0</v>
      </c>
      <c r="AP43">
        <v>1.5699447881444373</v>
      </c>
      <c r="AQ43">
        <v>0</v>
      </c>
      <c r="AR43">
        <v>12.261747148820705</v>
      </c>
      <c r="AS43">
        <v>8.1442120496764758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22.607950220731979</v>
      </c>
      <c r="BB43">
        <f t="shared" si="0"/>
        <v>518.25210290682787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82.755863930754572</v>
      </c>
      <c r="L44">
        <v>43.788981004785377</v>
      </c>
      <c r="M44">
        <v>0</v>
      </c>
      <c r="N44">
        <v>29.775087716756499</v>
      </c>
      <c r="O44">
        <v>24.975591796331102</v>
      </c>
      <c r="P44">
        <v>32.939758851679152</v>
      </c>
      <c r="Q44">
        <v>5.5123226419907692</v>
      </c>
      <c r="R44">
        <v>10.654302692600451</v>
      </c>
      <c r="S44">
        <v>6.6463022744502593</v>
      </c>
      <c r="T44">
        <v>0</v>
      </c>
      <c r="U44">
        <v>218.97307451471508</v>
      </c>
      <c r="V44">
        <v>5.2979763259162578</v>
      </c>
      <c r="W44">
        <v>8.880889886080654</v>
      </c>
      <c r="X44">
        <v>37.663588726627928</v>
      </c>
      <c r="Y44">
        <v>0</v>
      </c>
      <c r="Z44">
        <v>1.6733515758714255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6.6228684499060737</v>
      </c>
      <c r="AL44">
        <v>0</v>
      </c>
      <c r="AM44">
        <v>2.7241887524525148</v>
      </c>
      <c r="AN44">
        <v>0</v>
      </c>
      <c r="AO44">
        <v>0</v>
      </c>
      <c r="AP44">
        <v>1.5699447881444373</v>
      </c>
      <c r="AQ44">
        <v>0</v>
      </c>
      <c r="AR44">
        <v>12.261747148820705</v>
      </c>
      <c r="AS44">
        <v>8.1442120496764758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22.607950220731979</v>
      </c>
      <c r="BB44">
        <f t="shared" si="0"/>
        <v>518.25210290682787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82.755863930754572</v>
      </c>
      <c r="L45">
        <v>43.788981004785377</v>
      </c>
      <c r="M45">
        <v>0</v>
      </c>
      <c r="N45">
        <v>29.775087716756499</v>
      </c>
      <c r="O45">
        <v>24.975591796331102</v>
      </c>
      <c r="P45">
        <v>32.939758851679152</v>
      </c>
      <c r="Q45">
        <v>5.5123226419907692</v>
      </c>
      <c r="R45">
        <v>10.654302692600451</v>
      </c>
      <c r="S45">
        <v>6.6463022744502593</v>
      </c>
      <c r="T45">
        <v>0</v>
      </c>
      <c r="U45">
        <v>218.97307451471508</v>
      </c>
      <c r="V45">
        <v>5.2979763259162578</v>
      </c>
      <c r="W45">
        <v>8.880889886080654</v>
      </c>
      <c r="X45">
        <v>37.663588726627928</v>
      </c>
      <c r="Y45">
        <v>0</v>
      </c>
      <c r="Z45">
        <v>1.6733515758714255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6.6228684499060737</v>
      </c>
      <c r="AL45">
        <v>0</v>
      </c>
      <c r="AM45">
        <v>2.7241887524525148</v>
      </c>
      <c r="AN45">
        <v>0</v>
      </c>
      <c r="AO45">
        <v>0</v>
      </c>
      <c r="AP45">
        <v>1.5699447881444373</v>
      </c>
      <c r="AQ45">
        <v>0</v>
      </c>
      <c r="AR45">
        <v>12.261747148820705</v>
      </c>
      <c r="AS45">
        <v>8.1442120496764758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22.607950220731979</v>
      </c>
      <c r="BB45">
        <f t="shared" si="0"/>
        <v>518.25210290682787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82.755863930754572</v>
      </c>
      <c r="L46">
        <v>43.788981004785377</v>
      </c>
      <c r="M46">
        <v>0</v>
      </c>
      <c r="N46">
        <v>29.775087716756499</v>
      </c>
      <c r="O46">
        <v>24.975591796331102</v>
      </c>
      <c r="P46">
        <v>32.939758851679152</v>
      </c>
      <c r="Q46">
        <v>5.5123226419907692</v>
      </c>
      <c r="R46">
        <v>10.654302692600451</v>
      </c>
      <c r="S46">
        <v>6.6463022744502593</v>
      </c>
      <c r="T46">
        <v>0</v>
      </c>
      <c r="U46">
        <v>218.97307451471508</v>
      </c>
      <c r="V46">
        <v>5.2979763259162578</v>
      </c>
      <c r="W46">
        <v>8.880889886080654</v>
      </c>
      <c r="X46">
        <v>37.663588726627928</v>
      </c>
      <c r="Y46">
        <v>0</v>
      </c>
      <c r="Z46">
        <v>1.6733515758714255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6.6228684499060737</v>
      </c>
      <c r="AL46">
        <v>0</v>
      </c>
      <c r="AM46">
        <v>2.7241887524525148</v>
      </c>
      <c r="AN46">
        <v>0</v>
      </c>
      <c r="AO46">
        <v>0</v>
      </c>
      <c r="AP46">
        <v>1.5699447881444373</v>
      </c>
      <c r="AQ46">
        <v>0</v>
      </c>
      <c r="AR46">
        <v>12.261747148820705</v>
      </c>
      <c r="AS46">
        <v>8.1442120496764758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22.607950220731979</v>
      </c>
      <c r="BB46">
        <f t="shared" si="0"/>
        <v>518.25210290682787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82.755863930754572</v>
      </c>
      <c r="L47">
        <v>43.788981004785377</v>
      </c>
      <c r="M47">
        <v>0</v>
      </c>
      <c r="N47">
        <v>29.775087716756499</v>
      </c>
      <c r="O47">
        <v>24.975591796331102</v>
      </c>
      <c r="P47">
        <v>32.939758851679152</v>
      </c>
      <c r="Q47">
        <v>5.5123226419907692</v>
      </c>
      <c r="R47">
        <v>10.654302692600451</v>
      </c>
      <c r="S47">
        <v>6.6463022744502593</v>
      </c>
      <c r="T47">
        <v>0</v>
      </c>
      <c r="U47">
        <v>218.97307451471508</v>
      </c>
      <c r="V47">
        <v>5.2979763259162578</v>
      </c>
      <c r="W47">
        <v>8.880889886080654</v>
      </c>
      <c r="X47">
        <v>37.663588726627928</v>
      </c>
      <c r="Y47">
        <v>0</v>
      </c>
      <c r="Z47">
        <v>1.6733515758714255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6.6228684499060737</v>
      </c>
      <c r="AL47">
        <v>0</v>
      </c>
      <c r="AM47">
        <v>2.7241887524525148</v>
      </c>
      <c r="AN47">
        <v>0</v>
      </c>
      <c r="AO47">
        <v>0</v>
      </c>
      <c r="AP47">
        <v>0</v>
      </c>
      <c r="AQ47">
        <v>0</v>
      </c>
      <c r="AR47">
        <v>12.261747148820705</v>
      </c>
      <c r="AS47">
        <v>8.1442120496764758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22.542326528587537</v>
      </c>
      <c r="BB47">
        <f t="shared" si="0"/>
        <v>516.74778181082786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82.755863930754572</v>
      </c>
      <c r="L48">
        <v>43.788981004785377</v>
      </c>
      <c r="M48">
        <v>0</v>
      </c>
      <c r="N48">
        <v>29.775087716756499</v>
      </c>
      <c r="O48">
        <v>24.975591796331102</v>
      </c>
      <c r="P48">
        <v>32.939758851679152</v>
      </c>
      <c r="Q48">
        <v>5.5123226419907692</v>
      </c>
      <c r="R48">
        <v>10.654302692600451</v>
      </c>
      <c r="S48">
        <v>6.6463022744502593</v>
      </c>
      <c r="T48">
        <v>0</v>
      </c>
      <c r="U48">
        <v>218.97307451471508</v>
      </c>
      <c r="V48">
        <v>5.2979763259162578</v>
      </c>
      <c r="W48">
        <v>8.880889886080654</v>
      </c>
      <c r="X48">
        <v>37.663588726627928</v>
      </c>
      <c r="Y48">
        <v>0</v>
      </c>
      <c r="Z48">
        <v>1.6733515758714255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6.6228684499060737</v>
      </c>
      <c r="AL48">
        <v>0</v>
      </c>
      <c r="AM48">
        <v>2.7241887524525148</v>
      </c>
      <c r="AN48">
        <v>0</v>
      </c>
      <c r="AO48">
        <v>0</v>
      </c>
      <c r="AP48">
        <v>0</v>
      </c>
      <c r="AQ48">
        <v>0</v>
      </c>
      <c r="AR48">
        <v>12.261747148820705</v>
      </c>
      <c r="AS48">
        <v>8.1442120496764758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22.542326528587537</v>
      </c>
      <c r="BB48">
        <f t="shared" si="0"/>
        <v>516.74778181082786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82.755863930754572</v>
      </c>
      <c r="L49">
        <v>43.788981004785377</v>
      </c>
      <c r="M49">
        <v>0</v>
      </c>
      <c r="N49">
        <v>29.775087716756499</v>
      </c>
      <c r="O49">
        <v>24.975591796331102</v>
      </c>
      <c r="P49">
        <v>32.939758851679152</v>
      </c>
      <c r="Q49">
        <v>5.5123226419907692</v>
      </c>
      <c r="R49">
        <v>10.654302692600451</v>
      </c>
      <c r="S49">
        <v>6.6463022744502593</v>
      </c>
      <c r="T49">
        <v>0</v>
      </c>
      <c r="U49">
        <v>220.59997243588595</v>
      </c>
      <c r="V49">
        <v>5.2979763259162578</v>
      </c>
      <c r="W49">
        <v>8.880889886080654</v>
      </c>
      <c r="X49">
        <v>37.663588726627928</v>
      </c>
      <c r="Y49">
        <v>0</v>
      </c>
      <c r="Z49">
        <v>1.6733515758714255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6.6228684499060737</v>
      </c>
      <c r="AL49">
        <v>0</v>
      </c>
      <c r="AM49">
        <v>2.7241887524525148</v>
      </c>
      <c r="AN49">
        <v>0</v>
      </c>
      <c r="AO49">
        <v>0</v>
      </c>
      <c r="AP49">
        <v>0</v>
      </c>
      <c r="AQ49">
        <v>0</v>
      </c>
      <c r="AR49">
        <v>12.261747148820705</v>
      </c>
      <c r="AS49">
        <v>8.1442120496764758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22.610330861692475</v>
      </c>
      <c r="BB49">
        <f t="shared" si="0"/>
        <v>518.30667539889373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82.755863930754572</v>
      </c>
      <c r="L50">
        <v>43.788981004785377</v>
      </c>
      <c r="M50">
        <v>0</v>
      </c>
      <c r="N50">
        <v>29.775087716756499</v>
      </c>
      <c r="O50">
        <v>24.975591796331102</v>
      </c>
      <c r="P50">
        <v>32.939758851679152</v>
      </c>
      <c r="Q50">
        <v>5.5123226419907692</v>
      </c>
      <c r="R50">
        <v>10.654302692600451</v>
      </c>
      <c r="S50">
        <v>6.6463022744502593</v>
      </c>
      <c r="T50">
        <v>0</v>
      </c>
      <c r="U50">
        <v>220.75701079258334</v>
      </c>
      <c r="V50">
        <v>5.2979763259162578</v>
      </c>
      <c r="W50">
        <v>8.880889886080654</v>
      </c>
      <c r="X50">
        <v>37.663588726627928</v>
      </c>
      <c r="Y50">
        <v>0</v>
      </c>
      <c r="Z50">
        <v>1.6733515758714255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6.6228684499060737</v>
      </c>
      <c r="AL50">
        <v>0</v>
      </c>
      <c r="AM50">
        <v>2.7241887524525148</v>
      </c>
      <c r="AN50">
        <v>0</v>
      </c>
      <c r="AO50">
        <v>0</v>
      </c>
      <c r="AP50">
        <v>0</v>
      </c>
      <c r="AQ50">
        <v>0</v>
      </c>
      <c r="AR50">
        <v>12.261747148820705</v>
      </c>
      <c r="AS50">
        <v>8.1442120496764758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22.616895065002424</v>
      </c>
      <c r="BB50">
        <f t="shared" si="0"/>
        <v>518.45714955228118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82.759683194562214</v>
      </c>
      <c r="L51">
        <v>43.863847925379794</v>
      </c>
      <c r="M51">
        <v>0</v>
      </c>
      <c r="N51">
        <v>29.775087716756499</v>
      </c>
      <c r="O51">
        <v>24.975591796331102</v>
      </c>
      <c r="P51">
        <v>32.939758851679152</v>
      </c>
      <c r="Q51">
        <v>5.5131134235470141</v>
      </c>
      <c r="R51">
        <v>10.654302692600451</v>
      </c>
      <c r="S51">
        <v>6.6390564515024941</v>
      </c>
      <c r="T51">
        <v>0</v>
      </c>
      <c r="U51">
        <v>219.09830932999373</v>
      </c>
      <c r="V51">
        <v>5.2979763259162578</v>
      </c>
      <c r="W51">
        <v>8.880889886080654</v>
      </c>
      <c r="X51">
        <v>37.663588726627928</v>
      </c>
      <c r="Y51">
        <v>0</v>
      </c>
      <c r="Z51">
        <v>1.6733515758714255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6.6228684499060737</v>
      </c>
      <c r="AL51">
        <v>0</v>
      </c>
      <c r="AM51">
        <v>2.7241887524525148</v>
      </c>
      <c r="AN51">
        <v>0</v>
      </c>
      <c r="AO51">
        <v>0</v>
      </c>
      <c r="AP51">
        <v>0</v>
      </c>
      <c r="AQ51">
        <v>0</v>
      </c>
      <c r="AR51">
        <v>12.261747148820705</v>
      </c>
      <c r="AS51">
        <v>8.1442120496764758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22.550580605644022</v>
      </c>
      <c r="BB51">
        <f t="shared" si="0"/>
        <v>516.93699369206058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82.759683194562214</v>
      </c>
      <c r="L52">
        <v>43.863902846502071</v>
      </c>
      <c r="M52">
        <v>0</v>
      </c>
      <c r="N52">
        <v>29.775087716756499</v>
      </c>
      <c r="O52">
        <v>24.975591796331102</v>
      </c>
      <c r="P52">
        <v>32.939758851679152</v>
      </c>
      <c r="Q52">
        <v>5.5131134235470141</v>
      </c>
      <c r="R52">
        <v>10.654302692600451</v>
      </c>
      <c r="S52">
        <v>6.6390564515024941</v>
      </c>
      <c r="T52">
        <v>0</v>
      </c>
      <c r="U52">
        <v>219.09830932999373</v>
      </c>
      <c r="V52">
        <v>5.2979763259162578</v>
      </c>
      <c r="W52">
        <v>8.880889886080654</v>
      </c>
      <c r="X52">
        <v>37.663588726627928</v>
      </c>
      <c r="Y52">
        <v>0</v>
      </c>
      <c r="Z52">
        <v>1.6733515758714255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6.6228684499060737</v>
      </c>
      <c r="AL52">
        <v>0</v>
      </c>
      <c r="AM52">
        <v>2.7241887524525148</v>
      </c>
      <c r="AN52">
        <v>0</v>
      </c>
      <c r="AO52">
        <v>0</v>
      </c>
      <c r="AP52">
        <v>0</v>
      </c>
      <c r="AQ52">
        <v>0</v>
      </c>
      <c r="AR52">
        <v>12.261747148820705</v>
      </c>
      <c r="AS52">
        <v>8.1442120496764758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22.550582901346935</v>
      </c>
      <c r="BB52">
        <f t="shared" si="0"/>
        <v>516.93704631747983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82.759683194562214</v>
      </c>
      <c r="L53">
        <v>43.863411048668297</v>
      </c>
      <c r="M53">
        <v>0</v>
      </c>
      <c r="N53">
        <v>29.775087716756499</v>
      </c>
      <c r="O53">
        <v>24.975591796331102</v>
      </c>
      <c r="P53">
        <v>32.939758851679152</v>
      </c>
      <c r="Q53">
        <v>5.5131134235470141</v>
      </c>
      <c r="R53">
        <v>10.654302692600451</v>
      </c>
      <c r="S53">
        <v>6.6390564515024941</v>
      </c>
      <c r="T53">
        <v>0</v>
      </c>
      <c r="U53">
        <v>219.09830932999373</v>
      </c>
      <c r="V53">
        <v>5.2979763259162578</v>
      </c>
      <c r="W53">
        <v>8.880889886080654</v>
      </c>
      <c r="X53">
        <v>37.663588726627928</v>
      </c>
      <c r="Y53">
        <v>0</v>
      </c>
      <c r="Z53">
        <v>1.6733515758714255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6.6228684499060737</v>
      </c>
      <c r="AL53">
        <v>0</v>
      </c>
      <c r="AM53">
        <v>2.7241887524525148</v>
      </c>
      <c r="AN53">
        <v>0</v>
      </c>
      <c r="AO53">
        <v>0</v>
      </c>
      <c r="AP53">
        <v>0</v>
      </c>
      <c r="AQ53">
        <v>0</v>
      </c>
      <c r="AR53">
        <v>12.261747148820705</v>
      </c>
      <c r="AS53">
        <v>8.1442120496764758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22.550562344197481</v>
      </c>
      <c r="BB53">
        <f t="shared" si="0"/>
        <v>516.93657507679552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82.759683194562214</v>
      </c>
      <c r="L54">
        <v>43.863411048668297</v>
      </c>
      <c r="M54">
        <v>0</v>
      </c>
      <c r="N54">
        <v>29.775087716756499</v>
      </c>
      <c r="O54">
        <v>24.975591796331102</v>
      </c>
      <c r="P54">
        <v>32.939758851679152</v>
      </c>
      <c r="Q54">
        <v>5.5131134235470141</v>
      </c>
      <c r="R54">
        <v>10.654302692600451</v>
      </c>
      <c r="S54">
        <v>6.6390564515024941</v>
      </c>
      <c r="T54">
        <v>0</v>
      </c>
      <c r="U54">
        <v>219.09830932999373</v>
      </c>
      <c r="V54">
        <v>5.2979763259162578</v>
      </c>
      <c r="W54">
        <v>8.880889886080654</v>
      </c>
      <c r="X54">
        <v>37.663588726627928</v>
      </c>
      <c r="Y54">
        <v>0</v>
      </c>
      <c r="Z54">
        <v>1.6733515758714255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6.6228684499060737</v>
      </c>
      <c r="AL54">
        <v>0</v>
      </c>
      <c r="AM54">
        <v>2.7241887524525148</v>
      </c>
      <c r="AN54">
        <v>0</v>
      </c>
      <c r="AO54">
        <v>0</v>
      </c>
      <c r="AP54">
        <v>0</v>
      </c>
      <c r="AQ54">
        <v>0</v>
      </c>
      <c r="AR54">
        <v>12.261747148820705</v>
      </c>
      <c r="AS54">
        <v>8.1442120496764758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22.550562344197481</v>
      </c>
      <c r="BB54">
        <f t="shared" si="0"/>
        <v>516.93657507679552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82.759683194562214</v>
      </c>
      <c r="L55">
        <v>43.958198636424648</v>
      </c>
      <c r="M55">
        <v>0</v>
      </c>
      <c r="N55">
        <v>29.775087716756499</v>
      </c>
      <c r="O55">
        <v>24.975591796331102</v>
      </c>
      <c r="P55">
        <v>32.939758851679152</v>
      </c>
      <c r="Q55">
        <v>5.5131134235470141</v>
      </c>
      <c r="R55">
        <v>11.062568457733249</v>
      </c>
      <c r="S55">
        <v>6.6390564515024941</v>
      </c>
      <c r="T55">
        <v>0</v>
      </c>
      <c r="U55">
        <v>219.09830932999373</v>
      </c>
      <c r="V55">
        <v>5.2979763259162578</v>
      </c>
      <c r="W55">
        <v>9.2252263567014872</v>
      </c>
      <c r="X55">
        <v>37.663140285780074</v>
      </c>
      <c r="Y55">
        <v>0</v>
      </c>
      <c r="Z55">
        <v>1.6733515758714255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6.6228684499060737</v>
      </c>
      <c r="AL55">
        <v>0</v>
      </c>
      <c r="AM55">
        <v>2.7241887524525148</v>
      </c>
      <c r="AN55">
        <v>0</v>
      </c>
      <c r="AO55">
        <v>0</v>
      </c>
      <c r="AP55">
        <v>0</v>
      </c>
      <c r="AQ55">
        <v>0</v>
      </c>
      <c r="AR55">
        <v>12.261747148820705</v>
      </c>
      <c r="AS55">
        <v>8.1442120496764758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22.585964493992755</v>
      </c>
      <c r="BB55">
        <f t="shared" si="0"/>
        <v>517.74811430966247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82.759683194562214</v>
      </c>
      <c r="L56">
        <v>43.958198636424648</v>
      </c>
      <c r="M56">
        <v>0</v>
      </c>
      <c r="N56">
        <v>29.775087716756499</v>
      </c>
      <c r="O56">
        <v>24.975591796331102</v>
      </c>
      <c r="P56">
        <v>32.939758851679152</v>
      </c>
      <c r="Q56">
        <v>5.5131134235470141</v>
      </c>
      <c r="R56">
        <v>10.697805690082143</v>
      </c>
      <c r="S56">
        <v>6.6390564515024941</v>
      </c>
      <c r="T56">
        <v>0</v>
      </c>
      <c r="U56">
        <v>219.09830932999373</v>
      </c>
      <c r="V56">
        <v>5.2979763259162578</v>
      </c>
      <c r="W56">
        <v>8.8888666099950484</v>
      </c>
      <c r="X56">
        <v>37.663140285780074</v>
      </c>
      <c r="Y56">
        <v>0</v>
      </c>
      <c r="Z56">
        <v>1.6733515758714255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6.6228684499060737</v>
      </c>
      <c r="AL56">
        <v>0</v>
      </c>
      <c r="AM56">
        <v>2.7241887524525148</v>
      </c>
      <c r="AN56">
        <v>0</v>
      </c>
      <c r="AO56">
        <v>0</v>
      </c>
      <c r="AP56">
        <v>0</v>
      </c>
      <c r="AQ56">
        <v>0</v>
      </c>
      <c r="AR56">
        <v>12.261747148820705</v>
      </c>
      <c r="AS56">
        <v>8.1442120496764758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22.556657572892604</v>
      </c>
      <c r="BB56">
        <f t="shared" si="0"/>
        <v>517.07629871640506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82.759683194562214</v>
      </c>
      <c r="L57">
        <v>44.000909139755365</v>
      </c>
      <c r="M57">
        <v>0</v>
      </c>
      <c r="N57">
        <v>29.775087716756499</v>
      </c>
      <c r="O57">
        <v>24.975591796331102</v>
      </c>
      <c r="P57">
        <v>32.939758851679152</v>
      </c>
      <c r="Q57">
        <v>5.5131134235470141</v>
      </c>
      <c r="R57">
        <v>10.655341880746104</v>
      </c>
      <c r="S57">
        <v>6.6390564515024941</v>
      </c>
      <c r="T57">
        <v>0</v>
      </c>
      <c r="U57">
        <v>219.09830932999373</v>
      </c>
      <c r="V57">
        <v>5.2979763259162578</v>
      </c>
      <c r="W57">
        <v>8.8888666099950484</v>
      </c>
      <c r="X57">
        <v>37.663140285780074</v>
      </c>
      <c r="Y57">
        <v>0</v>
      </c>
      <c r="Z57">
        <v>1.6733515758714255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6.6228684499060737</v>
      </c>
      <c r="AL57">
        <v>0</v>
      </c>
      <c r="AM57">
        <v>2.7241887524525148</v>
      </c>
      <c r="AN57">
        <v>0</v>
      </c>
      <c r="AO57">
        <v>0</v>
      </c>
      <c r="AP57">
        <v>0</v>
      </c>
      <c r="AQ57">
        <v>0</v>
      </c>
      <c r="AR57">
        <v>12.261747148820705</v>
      </c>
      <c r="AS57">
        <v>8.1442120496764758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22.556667884701589</v>
      </c>
      <c r="BB57">
        <f t="shared" si="0"/>
        <v>517.07653509859074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70.36057610564184</v>
      </c>
      <c r="L58">
        <v>45.417782229584581</v>
      </c>
      <c r="M58">
        <v>0</v>
      </c>
      <c r="N58">
        <v>29.775087716756499</v>
      </c>
      <c r="O58">
        <v>24.975591796331102</v>
      </c>
      <c r="P58">
        <v>32.939758851679152</v>
      </c>
      <c r="Q58">
        <v>5.5131134235470141</v>
      </c>
      <c r="R58">
        <v>10.655341880746104</v>
      </c>
      <c r="S58">
        <v>6.6390564515024941</v>
      </c>
      <c r="T58">
        <v>0</v>
      </c>
      <c r="U58">
        <v>219.09830932999373</v>
      </c>
      <c r="V58">
        <v>5.2979763259162578</v>
      </c>
      <c r="W58">
        <v>8.8888666099950484</v>
      </c>
      <c r="X58">
        <v>37.663140285780074</v>
      </c>
      <c r="Y58">
        <v>0</v>
      </c>
      <c r="Z58">
        <v>1.6733515758714255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6.6228684499060737</v>
      </c>
      <c r="AL58">
        <v>0</v>
      </c>
      <c r="AM58">
        <v>2.7241887524525148</v>
      </c>
      <c r="AN58">
        <v>0</v>
      </c>
      <c r="AO58">
        <v>0</v>
      </c>
      <c r="AP58">
        <v>0</v>
      </c>
      <c r="AQ58">
        <v>0</v>
      </c>
      <c r="AR58">
        <v>12.261747148820705</v>
      </c>
      <c r="AS58">
        <v>8.1442120496764758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22.097610503539578</v>
      </c>
      <c r="BB58">
        <f t="shared" si="0"/>
        <v>506.55335848066164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40.211051057087552</v>
      </c>
      <c r="L59">
        <v>44.11361200220415</v>
      </c>
      <c r="M59">
        <v>0</v>
      </c>
      <c r="N59">
        <v>29.775087716756499</v>
      </c>
      <c r="O59">
        <v>24.975591796331102</v>
      </c>
      <c r="P59">
        <v>32.939758851679152</v>
      </c>
      <c r="Q59">
        <v>5.5131134235470141</v>
      </c>
      <c r="R59">
        <v>10.654302692600451</v>
      </c>
      <c r="S59">
        <v>6.6390564515024941</v>
      </c>
      <c r="T59">
        <v>0</v>
      </c>
      <c r="U59">
        <v>219.09830932999373</v>
      </c>
      <c r="V59">
        <v>5.2979763259162578</v>
      </c>
      <c r="W59">
        <v>8.880889886080654</v>
      </c>
      <c r="X59">
        <v>34.731088197325128</v>
      </c>
      <c r="Y59">
        <v>0</v>
      </c>
      <c r="Z59">
        <v>1.6733515758714255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6.6228684499060737</v>
      </c>
      <c r="AL59">
        <v>0</v>
      </c>
      <c r="AM59">
        <v>2.7241887524525148</v>
      </c>
      <c r="AN59">
        <v>0</v>
      </c>
      <c r="AO59">
        <v>0</v>
      </c>
      <c r="AP59">
        <v>0</v>
      </c>
      <c r="AQ59">
        <v>0</v>
      </c>
      <c r="AR59">
        <v>12.261747148820705</v>
      </c>
      <c r="AS59">
        <v>8.1442120496764758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20.659909398583977</v>
      </c>
      <c r="BB59">
        <f t="shared" si="0"/>
        <v>473.59629630916737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40.211051057087552</v>
      </c>
      <c r="L60">
        <v>43.788680752709652</v>
      </c>
      <c r="M60">
        <v>0</v>
      </c>
      <c r="N60">
        <v>29.775087716756499</v>
      </c>
      <c r="O60">
        <v>24.975591796331102</v>
      </c>
      <c r="P60">
        <v>32.939758851679152</v>
      </c>
      <c r="Q60">
        <v>5.5131134235470141</v>
      </c>
      <c r="R60">
        <v>10.654302692600451</v>
      </c>
      <c r="S60">
        <v>6.6390564515024941</v>
      </c>
      <c r="T60">
        <v>0</v>
      </c>
      <c r="U60">
        <v>219.09830932999373</v>
      </c>
      <c r="V60">
        <v>5.2979763259162578</v>
      </c>
      <c r="W60">
        <v>8.880889886080654</v>
      </c>
      <c r="X60">
        <v>37.663588726627928</v>
      </c>
      <c r="Y60">
        <v>0</v>
      </c>
      <c r="Z60">
        <v>1.6733515758714255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6.6228684499060737</v>
      </c>
      <c r="AL60">
        <v>0</v>
      </c>
      <c r="AM60">
        <v>2.7241887524525148</v>
      </c>
      <c r="AN60">
        <v>0</v>
      </c>
      <c r="AO60">
        <v>0</v>
      </c>
      <c r="AP60">
        <v>0</v>
      </c>
      <c r="AQ60">
        <v>0</v>
      </c>
      <c r="AR60">
        <v>12.261747148820705</v>
      </c>
      <c r="AS60">
        <v>8.1442120496764758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20.76890579447997</v>
      </c>
      <c r="BB60">
        <f t="shared" si="0"/>
        <v>476.09486919307972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40.211051057087552</v>
      </c>
      <c r="L61">
        <v>43.788680752709652</v>
      </c>
      <c r="M61">
        <v>0</v>
      </c>
      <c r="N61">
        <v>29.775087716756499</v>
      </c>
      <c r="O61">
        <v>24.975591796331102</v>
      </c>
      <c r="P61">
        <v>32.939758851679152</v>
      </c>
      <c r="Q61">
        <v>5.5131134235470141</v>
      </c>
      <c r="R61">
        <v>10.654302692600451</v>
      </c>
      <c r="S61">
        <v>6.6390564515024941</v>
      </c>
      <c r="T61">
        <v>0</v>
      </c>
      <c r="U61">
        <v>219.09830932999373</v>
      </c>
      <c r="V61">
        <v>5.2979763259162578</v>
      </c>
      <c r="W61">
        <v>8.880889886080654</v>
      </c>
      <c r="X61">
        <v>37.663588726627928</v>
      </c>
      <c r="Y61">
        <v>0</v>
      </c>
      <c r="Z61">
        <v>1.6733515758714255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6.6228684499060737</v>
      </c>
      <c r="AL61">
        <v>0</v>
      </c>
      <c r="AM61">
        <v>2.7241887524525148</v>
      </c>
      <c r="AN61">
        <v>0</v>
      </c>
      <c r="AO61">
        <v>0</v>
      </c>
      <c r="AP61">
        <v>0</v>
      </c>
      <c r="AQ61">
        <v>0</v>
      </c>
      <c r="AR61">
        <v>12.261747148820705</v>
      </c>
      <c r="AS61">
        <v>8.1442120496764758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20.76890579447997</v>
      </c>
      <c r="BB61">
        <f t="shared" si="0"/>
        <v>476.09486919307972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40.211051057087552</v>
      </c>
      <c r="L62">
        <v>43.788680752709652</v>
      </c>
      <c r="M62">
        <v>0</v>
      </c>
      <c r="N62">
        <v>29.775087716756499</v>
      </c>
      <c r="O62">
        <v>24.975591796331102</v>
      </c>
      <c r="P62">
        <v>32.939758851679152</v>
      </c>
      <c r="Q62">
        <v>5.5131134235470141</v>
      </c>
      <c r="R62">
        <v>10.654302692600451</v>
      </c>
      <c r="S62">
        <v>6.6390564515024941</v>
      </c>
      <c r="T62">
        <v>0</v>
      </c>
      <c r="U62">
        <v>219.09830932999373</v>
      </c>
      <c r="V62">
        <v>5.2979763259162578</v>
      </c>
      <c r="W62">
        <v>8.880889886080654</v>
      </c>
      <c r="X62">
        <v>37.663588726627928</v>
      </c>
      <c r="Y62">
        <v>0</v>
      </c>
      <c r="Z62">
        <v>1.6733515758714255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6.6228684499060737</v>
      </c>
      <c r="AL62">
        <v>0</v>
      </c>
      <c r="AM62">
        <v>2.7241887524525148</v>
      </c>
      <c r="AN62">
        <v>0</v>
      </c>
      <c r="AO62">
        <v>0</v>
      </c>
      <c r="AP62">
        <v>0</v>
      </c>
      <c r="AQ62">
        <v>0</v>
      </c>
      <c r="AR62">
        <v>12.261747148820705</v>
      </c>
      <c r="AS62">
        <v>8.1442120496764758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20.76890579447997</v>
      </c>
      <c r="BB62">
        <f t="shared" si="0"/>
        <v>476.09486919307972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60.310145234983224</v>
      </c>
      <c r="L63">
        <v>43.788680752709652</v>
      </c>
      <c r="M63">
        <v>0</v>
      </c>
      <c r="N63">
        <v>29.775087716756499</v>
      </c>
      <c r="O63">
        <v>24.975591796331102</v>
      </c>
      <c r="P63">
        <v>32.939758851679152</v>
      </c>
      <c r="Q63">
        <v>5.5131134235470141</v>
      </c>
      <c r="R63">
        <v>10.654302692600451</v>
      </c>
      <c r="S63">
        <v>6.6390564515024941</v>
      </c>
      <c r="T63">
        <v>0</v>
      </c>
      <c r="U63">
        <v>219.09830932999373</v>
      </c>
      <c r="V63">
        <v>5.2979763259162578</v>
      </c>
      <c r="W63">
        <v>8.880889886080654</v>
      </c>
      <c r="X63">
        <v>37.663588726627928</v>
      </c>
      <c r="Y63">
        <v>0</v>
      </c>
      <c r="Z63">
        <v>1.6733515758714255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6.6228684499060737</v>
      </c>
      <c r="AL63">
        <v>0</v>
      </c>
      <c r="AM63">
        <v>2.7241887524525148</v>
      </c>
      <c r="AN63">
        <v>0</v>
      </c>
      <c r="AO63">
        <v>0</v>
      </c>
      <c r="AP63">
        <v>0</v>
      </c>
      <c r="AQ63">
        <v>0</v>
      </c>
      <c r="AR63">
        <v>12.261747148820705</v>
      </c>
      <c r="AS63">
        <v>8.1442120496764758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21.60904793111601</v>
      </c>
      <c r="BB63">
        <f t="shared" si="0"/>
        <v>495.35382123433931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82.759683194562214</v>
      </c>
      <c r="L64">
        <v>43.788680752709652</v>
      </c>
      <c r="M64">
        <v>0</v>
      </c>
      <c r="N64">
        <v>29.775087716756499</v>
      </c>
      <c r="O64">
        <v>24.975591796331102</v>
      </c>
      <c r="P64">
        <v>32.939758851679152</v>
      </c>
      <c r="Q64">
        <v>5.5131134235470141</v>
      </c>
      <c r="R64">
        <v>10.654302692600451</v>
      </c>
      <c r="S64">
        <v>6.6390564515024941</v>
      </c>
      <c r="T64">
        <v>0</v>
      </c>
      <c r="U64">
        <v>219.09830932999373</v>
      </c>
      <c r="V64">
        <v>5.2979763259162578</v>
      </c>
      <c r="W64">
        <v>8.880889886080654</v>
      </c>
      <c r="X64">
        <v>37.663588726627928</v>
      </c>
      <c r="Y64">
        <v>0</v>
      </c>
      <c r="Z64">
        <v>1.6733515758714255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6.6228684499060737</v>
      </c>
      <c r="AL64">
        <v>0</v>
      </c>
      <c r="AM64">
        <v>2.7241887524525148</v>
      </c>
      <c r="AN64">
        <v>0</v>
      </c>
      <c r="AO64">
        <v>0</v>
      </c>
      <c r="AP64">
        <v>0</v>
      </c>
      <c r="AQ64">
        <v>0</v>
      </c>
      <c r="AR64">
        <v>12.261747148820705</v>
      </c>
      <c r="AS64">
        <v>8.1442120496764758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22.547438617826408</v>
      </c>
      <c r="BB64">
        <f t="shared" si="0"/>
        <v>516.864968507208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82.759683194562214</v>
      </c>
      <c r="L65">
        <v>43.788680752709652</v>
      </c>
      <c r="M65">
        <v>0</v>
      </c>
      <c r="N65">
        <v>29.775087716756499</v>
      </c>
      <c r="O65">
        <v>24.975591796331102</v>
      </c>
      <c r="P65">
        <v>32.939758851679152</v>
      </c>
      <c r="Q65">
        <v>5.5131134235470141</v>
      </c>
      <c r="R65">
        <v>10.654302692600451</v>
      </c>
      <c r="S65">
        <v>6.6390564515024941</v>
      </c>
      <c r="T65">
        <v>0</v>
      </c>
      <c r="U65">
        <v>219.09830932999373</v>
      </c>
      <c r="V65">
        <v>5.2979763259162578</v>
      </c>
      <c r="W65">
        <v>8.06785817740775</v>
      </c>
      <c r="X65">
        <v>37.663588726627928</v>
      </c>
      <c r="Y65">
        <v>0</v>
      </c>
      <c r="Z65">
        <v>1.6733515758714255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6.6228684499060737</v>
      </c>
      <c r="AL65">
        <v>0</v>
      </c>
      <c r="AM65">
        <v>2.6829135224379046</v>
      </c>
      <c r="AN65">
        <v>0</v>
      </c>
      <c r="AO65">
        <v>0</v>
      </c>
      <c r="AP65">
        <v>0</v>
      </c>
      <c r="AQ65">
        <v>0</v>
      </c>
      <c r="AR65">
        <v>13.389264070131494</v>
      </c>
      <c r="AS65">
        <v>8.1442120496764758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22.558858795100058</v>
      </c>
      <c r="BB65">
        <f t="shared" si="0"/>
        <v>517.12675831255774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82.759683194562214</v>
      </c>
      <c r="L66">
        <v>43.78861258827105</v>
      </c>
      <c r="M66">
        <v>0</v>
      </c>
      <c r="N66">
        <v>29.775087716756499</v>
      </c>
      <c r="O66">
        <v>24.975591796331102</v>
      </c>
      <c r="P66">
        <v>32.939758851679152</v>
      </c>
      <c r="Q66">
        <v>5.5131134235470141</v>
      </c>
      <c r="R66">
        <v>10.654302692600451</v>
      </c>
      <c r="S66">
        <v>6.6390564515024941</v>
      </c>
      <c r="T66">
        <v>0</v>
      </c>
      <c r="U66">
        <v>219.09830932999373</v>
      </c>
      <c r="V66">
        <v>5.2979763259162578</v>
      </c>
      <c r="W66">
        <v>7.5893832032302173</v>
      </c>
      <c r="X66">
        <v>37.663588726627928</v>
      </c>
      <c r="Y66">
        <v>0</v>
      </c>
      <c r="Z66">
        <v>1.6733515758714255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6.6228684499060737</v>
      </c>
      <c r="AL66">
        <v>0</v>
      </c>
      <c r="AM66">
        <v>3.852388561260697</v>
      </c>
      <c r="AN66">
        <v>0</v>
      </c>
      <c r="AO66">
        <v>0</v>
      </c>
      <c r="AP66">
        <v>0</v>
      </c>
      <c r="AQ66">
        <v>0</v>
      </c>
      <c r="AR66">
        <v>13.389264070131494</v>
      </c>
      <c r="AS66">
        <v>8.1442120496764758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22.587739748528694</v>
      </c>
      <c r="BB66">
        <f t="shared" si="0"/>
        <v>517.78880925933561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82.759683194562214</v>
      </c>
      <c r="L67">
        <v>43.789446975167621</v>
      </c>
      <c r="M67">
        <v>0</v>
      </c>
      <c r="N67">
        <v>29.775087716756499</v>
      </c>
      <c r="O67">
        <v>24.975591796331102</v>
      </c>
      <c r="P67">
        <v>32.939758851679152</v>
      </c>
      <c r="Q67">
        <v>5.5131134235470141</v>
      </c>
      <c r="R67">
        <v>10.654302692600451</v>
      </c>
      <c r="S67">
        <v>6.6390564515024941</v>
      </c>
      <c r="T67">
        <v>0</v>
      </c>
      <c r="U67">
        <v>219.09830932999373</v>
      </c>
      <c r="V67">
        <v>5.2979763259162578</v>
      </c>
      <c r="W67">
        <v>7.5893832032302173</v>
      </c>
      <c r="X67">
        <v>37.663588726627928</v>
      </c>
      <c r="Y67">
        <v>0</v>
      </c>
      <c r="Z67">
        <v>1.6733515758714255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6.6228684499060737</v>
      </c>
      <c r="AL67">
        <v>0</v>
      </c>
      <c r="AM67">
        <v>4.0780283158004584</v>
      </c>
      <c r="AN67">
        <v>0</v>
      </c>
      <c r="AO67">
        <v>0</v>
      </c>
      <c r="AP67">
        <v>0</v>
      </c>
      <c r="AQ67">
        <v>0</v>
      </c>
      <c r="AR67">
        <v>12.261747148820705</v>
      </c>
      <c r="AS67">
        <v>8.1442120496764758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22.550076160329944</v>
      </c>
      <c r="BB67">
        <f t="shared" si="0"/>
        <v>516.92543006766005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82.759683194562214</v>
      </c>
      <c r="L68">
        <v>43.789068077514251</v>
      </c>
      <c r="M68">
        <v>0</v>
      </c>
      <c r="N68">
        <v>29.775087716756499</v>
      </c>
      <c r="O68">
        <v>24.975591796331102</v>
      </c>
      <c r="P68">
        <v>32.939758851679152</v>
      </c>
      <c r="Q68">
        <v>5.5131134235470141</v>
      </c>
      <c r="R68">
        <v>10.654302692600451</v>
      </c>
      <c r="S68">
        <v>6.6390564515024941</v>
      </c>
      <c r="T68">
        <v>0</v>
      </c>
      <c r="U68">
        <v>219.09830932999373</v>
      </c>
      <c r="V68">
        <v>5.2979763259162578</v>
      </c>
      <c r="W68">
        <v>7.5893832032302173</v>
      </c>
      <c r="X68">
        <v>37.663588726627928</v>
      </c>
      <c r="Y68">
        <v>0</v>
      </c>
      <c r="Z68">
        <v>1.6733515758714255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6.6228684499060737</v>
      </c>
      <c r="AL68">
        <v>0</v>
      </c>
      <c r="AM68">
        <v>4.0780283158004584</v>
      </c>
      <c r="AN68">
        <v>0</v>
      </c>
      <c r="AO68">
        <v>0</v>
      </c>
      <c r="AP68">
        <v>0</v>
      </c>
      <c r="AQ68">
        <v>0</v>
      </c>
      <c r="AR68">
        <v>12.261747148820705</v>
      </c>
      <c r="AS68">
        <v>8.1442120496764758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22.550060322408029</v>
      </c>
      <c r="BB68">
        <f t="shared" ref="BB68:BB99" si="1">SUM(B68:AZ68)-BA68</f>
        <v>516.92506700792853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82.759683194562214</v>
      </c>
      <c r="L69">
        <v>43.788981004785377</v>
      </c>
      <c r="M69">
        <v>0</v>
      </c>
      <c r="N69">
        <v>29.775087716756499</v>
      </c>
      <c r="O69">
        <v>24.975591796331102</v>
      </c>
      <c r="P69">
        <v>32.939758851679152</v>
      </c>
      <c r="Q69">
        <v>5.5131134235470141</v>
      </c>
      <c r="R69">
        <v>10.654302692600451</v>
      </c>
      <c r="S69">
        <v>6.6390564515024941</v>
      </c>
      <c r="T69">
        <v>0</v>
      </c>
      <c r="U69">
        <v>219.09830932999373</v>
      </c>
      <c r="V69">
        <v>5.2979763259162578</v>
      </c>
      <c r="W69">
        <v>7.5893832032302173</v>
      </c>
      <c r="X69">
        <v>37.663588726627928</v>
      </c>
      <c r="Y69">
        <v>0</v>
      </c>
      <c r="Z69">
        <v>1.6733515758714255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6.6228684499060737</v>
      </c>
      <c r="AL69">
        <v>0</v>
      </c>
      <c r="AM69">
        <v>4.0780283158004584</v>
      </c>
      <c r="AN69">
        <v>0</v>
      </c>
      <c r="AO69">
        <v>0</v>
      </c>
      <c r="AP69">
        <v>0</v>
      </c>
      <c r="AQ69">
        <v>0</v>
      </c>
      <c r="AR69">
        <v>10.147652821957838</v>
      </c>
      <c r="AS69">
        <v>8.1442120496764758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22.4616875399051</v>
      </c>
      <c r="BB69">
        <f t="shared" si="1"/>
        <v>514.89925839083969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82.759683194562214</v>
      </c>
      <c r="L70">
        <v>43.788981004785377</v>
      </c>
      <c r="M70">
        <v>0</v>
      </c>
      <c r="N70">
        <v>29.775087716756499</v>
      </c>
      <c r="O70">
        <v>24.975591796331102</v>
      </c>
      <c r="P70">
        <v>32.939758851679152</v>
      </c>
      <c r="Q70">
        <v>5.5131134235470141</v>
      </c>
      <c r="R70">
        <v>10.654302692600451</v>
      </c>
      <c r="S70">
        <v>6.6390564515024941</v>
      </c>
      <c r="T70">
        <v>0</v>
      </c>
      <c r="U70">
        <v>219.09830932999373</v>
      </c>
      <c r="V70">
        <v>5.2979763259162578</v>
      </c>
      <c r="W70">
        <v>7.5893832032302173</v>
      </c>
      <c r="X70">
        <v>37.663588726627928</v>
      </c>
      <c r="Y70">
        <v>0</v>
      </c>
      <c r="Z70">
        <v>1.6733515758714255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1.2215037282404508</v>
      </c>
      <c r="AI70">
        <v>0</v>
      </c>
      <c r="AJ70">
        <v>0</v>
      </c>
      <c r="AK70">
        <v>6.6228684499060737</v>
      </c>
      <c r="AL70">
        <v>0</v>
      </c>
      <c r="AM70">
        <v>4.0780283158004584</v>
      </c>
      <c r="AN70">
        <v>0</v>
      </c>
      <c r="AO70">
        <v>0</v>
      </c>
      <c r="AP70">
        <v>0</v>
      </c>
      <c r="AQ70">
        <v>0</v>
      </c>
      <c r="AR70">
        <v>10.147652821957838</v>
      </c>
      <c r="AS70">
        <v>8.1442120496764758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22.512746395745552</v>
      </c>
      <c r="BB70">
        <f t="shared" si="1"/>
        <v>516.06970326323972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82.759683194562214</v>
      </c>
      <c r="L71">
        <v>43.789835032753672</v>
      </c>
      <c r="M71">
        <v>0</v>
      </c>
      <c r="N71">
        <v>29.775087716756499</v>
      </c>
      <c r="O71">
        <v>24.975591796331102</v>
      </c>
      <c r="P71">
        <v>32.939758851679152</v>
      </c>
      <c r="Q71">
        <v>5.5131134235470141</v>
      </c>
      <c r="R71">
        <v>10.654302692600451</v>
      </c>
      <c r="S71">
        <v>6.6390564515024941</v>
      </c>
      <c r="T71">
        <v>0</v>
      </c>
      <c r="U71">
        <v>219.09830932999373</v>
      </c>
      <c r="V71">
        <v>5.2979763259162578</v>
      </c>
      <c r="W71">
        <v>7.7522978133019</v>
      </c>
      <c r="X71">
        <v>37.663588726627928</v>
      </c>
      <c r="Y71">
        <v>0</v>
      </c>
      <c r="Z71">
        <v>1.6733515758714255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6.0342284486537254</v>
      </c>
      <c r="AI71">
        <v>0</v>
      </c>
      <c r="AJ71">
        <v>0</v>
      </c>
      <c r="AK71">
        <v>6.6228684499060737</v>
      </c>
      <c r="AL71">
        <v>0</v>
      </c>
      <c r="AM71">
        <v>4.0780283158004584</v>
      </c>
      <c r="AN71">
        <v>0</v>
      </c>
      <c r="AO71">
        <v>0</v>
      </c>
      <c r="AP71">
        <v>0</v>
      </c>
      <c r="AQ71">
        <v>0</v>
      </c>
      <c r="AR71">
        <v>12.261747148820705</v>
      </c>
      <c r="AS71">
        <v>8.1442120496764758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22.809132960991761</v>
      </c>
      <c r="BB71">
        <f t="shared" si="1"/>
        <v>522.86390438330955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82.759683194562214</v>
      </c>
      <c r="L72">
        <v>43.789068077514251</v>
      </c>
      <c r="M72">
        <v>0</v>
      </c>
      <c r="N72">
        <v>29.775087716756499</v>
      </c>
      <c r="O72">
        <v>24.975591796331102</v>
      </c>
      <c r="P72">
        <v>32.939758851679152</v>
      </c>
      <c r="Q72">
        <v>5.5131134235470141</v>
      </c>
      <c r="R72">
        <v>10.654302692600451</v>
      </c>
      <c r="S72">
        <v>6.6390564515024941</v>
      </c>
      <c r="T72">
        <v>0</v>
      </c>
      <c r="U72">
        <v>219.09830932999373</v>
      </c>
      <c r="V72">
        <v>5.2979763259162578</v>
      </c>
      <c r="W72">
        <v>7.7522978133019</v>
      </c>
      <c r="X72">
        <v>37.663588726627928</v>
      </c>
      <c r="Y72">
        <v>0</v>
      </c>
      <c r="Z72">
        <v>1.6733515758714255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12.068456897307451</v>
      </c>
      <c r="AI72">
        <v>0</v>
      </c>
      <c r="AJ72">
        <v>0</v>
      </c>
      <c r="AK72">
        <v>6.6228684499060737</v>
      </c>
      <c r="AL72">
        <v>0</v>
      </c>
      <c r="AM72">
        <v>4.0780283158004584</v>
      </c>
      <c r="AN72">
        <v>0</v>
      </c>
      <c r="AO72">
        <v>0</v>
      </c>
      <c r="AP72">
        <v>0</v>
      </c>
      <c r="AQ72">
        <v>0</v>
      </c>
      <c r="AR72">
        <v>12.261747148820705</v>
      </c>
      <c r="AS72">
        <v>8.1442120496764758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23.061331651416481</v>
      </c>
      <c r="BB72">
        <f t="shared" si="1"/>
        <v>528.6451671862992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82.759683194562214</v>
      </c>
      <c r="L73">
        <v>43.788981004785377</v>
      </c>
      <c r="M73">
        <v>0</v>
      </c>
      <c r="N73">
        <v>29.775087716756499</v>
      </c>
      <c r="O73">
        <v>24.975591796331102</v>
      </c>
      <c r="P73">
        <v>32.939758851679152</v>
      </c>
      <c r="Q73">
        <v>5.5131134235470141</v>
      </c>
      <c r="R73">
        <v>10.654302692600451</v>
      </c>
      <c r="S73">
        <v>6.6390564515024941</v>
      </c>
      <c r="T73">
        <v>0</v>
      </c>
      <c r="U73">
        <v>219.09830932999373</v>
      </c>
      <c r="V73">
        <v>5.2979763259162578</v>
      </c>
      <c r="W73">
        <v>7.7522978133019</v>
      </c>
      <c r="X73">
        <v>37.663588726627928</v>
      </c>
      <c r="Y73">
        <v>0</v>
      </c>
      <c r="Z73">
        <v>1.6733515758714255</v>
      </c>
      <c r="AA73">
        <v>0</v>
      </c>
      <c r="AB73">
        <v>0.86211399874765182</v>
      </c>
      <c r="AC73">
        <v>0</v>
      </c>
      <c r="AD73">
        <v>2.3536362700897513</v>
      </c>
      <c r="AE73">
        <v>0</v>
      </c>
      <c r="AF73">
        <v>0</v>
      </c>
      <c r="AG73">
        <v>0</v>
      </c>
      <c r="AH73">
        <v>14.65804473888541</v>
      </c>
      <c r="AI73">
        <v>0</v>
      </c>
      <c r="AJ73">
        <v>0</v>
      </c>
      <c r="AK73">
        <v>6.6228684499060737</v>
      </c>
      <c r="AL73">
        <v>0</v>
      </c>
      <c r="AM73">
        <v>4.0780283158004584</v>
      </c>
      <c r="AN73">
        <v>0</v>
      </c>
      <c r="AO73">
        <v>0</v>
      </c>
      <c r="AP73">
        <v>6.5414410352744715E-2</v>
      </c>
      <c r="AQ73">
        <v>0</v>
      </c>
      <c r="AR73">
        <v>8.4563773074514721</v>
      </c>
      <c r="AS73">
        <v>8.1442120496764758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23.147661007775291</v>
      </c>
      <c r="BB73">
        <f t="shared" si="1"/>
        <v>530.62413343661035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82.759683194562214</v>
      </c>
      <c r="L74">
        <v>43.788981004785377</v>
      </c>
      <c r="M74">
        <v>0</v>
      </c>
      <c r="N74">
        <v>29.775087716756499</v>
      </c>
      <c r="O74">
        <v>24.975591796331102</v>
      </c>
      <c r="P74">
        <v>32.939758851679152</v>
      </c>
      <c r="Q74">
        <v>5.5131134235470141</v>
      </c>
      <c r="R74">
        <v>10.654302692600451</v>
      </c>
      <c r="S74">
        <v>6.6390564515024941</v>
      </c>
      <c r="T74">
        <v>0</v>
      </c>
      <c r="U74">
        <v>219.09830932999373</v>
      </c>
      <c r="V74">
        <v>5.2979763259162578</v>
      </c>
      <c r="W74">
        <v>7.7522978133019</v>
      </c>
      <c r="X74">
        <v>37.663588726627928</v>
      </c>
      <c r="Y74">
        <v>0</v>
      </c>
      <c r="Z74">
        <v>1.6733515758714255</v>
      </c>
      <c r="AA74">
        <v>0.96819381757461909</v>
      </c>
      <c r="AB74">
        <v>3.3794858534752654</v>
      </c>
      <c r="AC74">
        <v>2.5001017839699435</v>
      </c>
      <c r="AD74">
        <v>2.3536362700897513</v>
      </c>
      <c r="AE74">
        <v>0</v>
      </c>
      <c r="AF74">
        <v>0</v>
      </c>
      <c r="AG74">
        <v>0</v>
      </c>
      <c r="AH74">
        <v>18.102685345961181</v>
      </c>
      <c r="AI74">
        <v>0</v>
      </c>
      <c r="AJ74">
        <v>0</v>
      </c>
      <c r="AK74">
        <v>6.6228684499060737</v>
      </c>
      <c r="AL74">
        <v>0</v>
      </c>
      <c r="AM74">
        <v>4.0780283158004584</v>
      </c>
      <c r="AN74">
        <v>0</v>
      </c>
      <c r="AO74">
        <v>0</v>
      </c>
      <c r="AP74">
        <v>6.5414410352744715E-2</v>
      </c>
      <c r="AQ74">
        <v>0</v>
      </c>
      <c r="AR74">
        <v>8.4563773074514721</v>
      </c>
      <c r="AS74">
        <v>8.1442120496764758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23.541847884823227</v>
      </c>
      <c r="BB74">
        <f t="shared" si="1"/>
        <v>539.66025462291032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82.759683194562214</v>
      </c>
      <c r="L75">
        <v>43.788981004785377</v>
      </c>
      <c r="M75">
        <v>0</v>
      </c>
      <c r="N75">
        <v>29.775087716756499</v>
      </c>
      <c r="O75">
        <v>24.975591796331102</v>
      </c>
      <c r="P75">
        <v>32.939758851679152</v>
      </c>
      <c r="Q75">
        <v>5.5131134235470141</v>
      </c>
      <c r="R75">
        <v>10.654302692600451</v>
      </c>
      <c r="S75">
        <v>6.6390564515024941</v>
      </c>
      <c r="T75">
        <v>0</v>
      </c>
      <c r="U75">
        <v>219.09830932999373</v>
      </c>
      <c r="V75">
        <v>5.2979763259162578</v>
      </c>
      <c r="W75">
        <v>7.7522978133019</v>
      </c>
      <c r="X75">
        <v>37.663588726627928</v>
      </c>
      <c r="Y75">
        <v>0</v>
      </c>
      <c r="Z75">
        <v>1.6733515758714255</v>
      </c>
      <c r="AA75">
        <v>3.5702151993320799</v>
      </c>
      <c r="AB75">
        <v>4.4829910907952408</v>
      </c>
      <c r="AC75">
        <v>3.9475288872886654</v>
      </c>
      <c r="AD75">
        <v>4.7072722810477972</v>
      </c>
      <c r="AE75">
        <v>0</v>
      </c>
      <c r="AF75">
        <v>0</v>
      </c>
      <c r="AG75">
        <v>0</v>
      </c>
      <c r="AH75">
        <v>24.136913794614902</v>
      </c>
      <c r="AI75">
        <v>0</v>
      </c>
      <c r="AJ75">
        <v>0</v>
      </c>
      <c r="AK75">
        <v>6.6228684499060737</v>
      </c>
      <c r="AL75">
        <v>0</v>
      </c>
      <c r="AM75">
        <v>4.0780283158004584</v>
      </c>
      <c r="AN75">
        <v>0</v>
      </c>
      <c r="AO75">
        <v>0</v>
      </c>
      <c r="AP75">
        <v>6.5414410352744715E-2</v>
      </c>
      <c r="AQ75">
        <v>0</v>
      </c>
      <c r="AR75">
        <v>5.6375848716343135</v>
      </c>
      <c r="AS75">
        <v>8.1442120496764758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23.990028561014</v>
      </c>
      <c r="BB75">
        <f t="shared" si="1"/>
        <v>549.93409969291031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82.759683194562214</v>
      </c>
      <c r="L76">
        <v>43.788981004785377</v>
      </c>
      <c r="M76">
        <v>0</v>
      </c>
      <c r="N76">
        <v>29.775087716756499</v>
      </c>
      <c r="O76">
        <v>24.975591796331102</v>
      </c>
      <c r="P76">
        <v>32.939758851679152</v>
      </c>
      <c r="Q76">
        <v>5.5131134235470141</v>
      </c>
      <c r="R76">
        <v>10.654302692600451</v>
      </c>
      <c r="S76">
        <v>6.6390564515024941</v>
      </c>
      <c r="T76">
        <v>0</v>
      </c>
      <c r="U76">
        <v>219.09830932999373</v>
      </c>
      <c r="V76">
        <v>5.2979763259162578</v>
      </c>
      <c r="W76">
        <v>7.7522978133019</v>
      </c>
      <c r="X76">
        <v>37.663588726627928</v>
      </c>
      <c r="Y76">
        <v>0</v>
      </c>
      <c r="Z76">
        <v>3.3467031517428509</v>
      </c>
      <c r="AA76">
        <v>7.160600893341682</v>
      </c>
      <c r="AB76">
        <v>10.221220285535377</v>
      </c>
      <c r="AC76">
        <v>7.5078713403256092</v>
      </c>
      <c r="AD76">
        <v>7.0609085511375493</v>
      </c>
      <c r="AE76">
        <v>0</v>
      </c>
      <c r="AF76">
        <v>0</v>
      </c>
      <c r="AG76">
        <v>0</v>
      </c>
      <c r="AH76">
        <v>30.17114224326863</v>
      </c>
      <c r="AI76">
        <v>0</v>
      </c>
      <c r="AJ76">
        <v>0</v>
      </c>
      <c r="AK76">
        <v>6.6228684499060737</v>
      </c>
      <c r="AL76">
        <v>0</v>
      </c>
      <c r="AM76">
        <v>4.0780283158004584</v>
      </c>
      <c r="AN76">
        <v>0</v>
      </c>
      <c r="AO76">
        <v>0</v>
      </c>
      <c r="AP76">
        <v>6.5414410352744715E-2</v>
      </c>
      <c r="AQ76">
        <v>0</v>
      </c>
      <c r="AR76">
        <v>12.261747148820705</v>
      </c>
      <c r="AS76">
        <v>8.1442120496764758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25.226235802201977</v>
      </c>
      <c r="BB76">
        <f t="shared" si="1"/>
        <v>578.27222836531053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82.759683194562214</v>
      </c>
      <c r="L77">
        <v>43.789835032753672</v>
      </c>
      <c r="M77">
        <v>0</v>
      </c>
      <c r="N77">
        <v>29.775087716756499</v>
      </c>
      <c r="O77">
        <v>24.975591796331102</v>
      </c>
      <c r="P77">
        <v>32.939758851679152</v>
      </c>
      <c r="Q77">
        <v>5.5131134235470141</v>
      </c>
      <c r="R77">
        <v>10.654302692600451</v>
      </c>
      <c r="S77">
        <v>6.6390564515024941</v>
      </c>
      <c r="T77">
        <v>0</v>
      </c>
      <c r="U77">
        <v>219.09830932999373</v>
      </c>
      <c r="V77">
        <v>5.2979763259162578</v>
      </c>
      <c r="W77">
        <v>7.7522978133019</v>
      </c>
      <c r="X77">
        <v>37.663588726627928</v>
      </c>
      <c r="Y77">
        <v>0</v>
      </c>
      <c r="Z77">
        <v>3.3467031517428509</v>
      </c>
      <c r="AA77">
        <v>7.160600893341682</v>
      </c>
      <c r="AB77">
        <v>10.221220285535377</v>
      </c>
      <c r="AC77">
        <v>7.5078713403256092</v>
      </c>
      <c r="AD77">
        <v>7.0609085511375493</v>
      </c>
      <c r="AE77">
        <v>0</v>
      </c>
      <c r="AF77">
        <v>0</v>
      </c>
      <c r="AG77">
        <v>0</v>
      </c>
      <c r="AH77">
        <v>30.17114224326863</v>
      </c>
      <c r="AI77">
        <v>0</v>
      </c>
      <c r="AJ77">
        <v>0</v>
      </c>
      <c r="AK77">
        <v>6.6228684499060737</v>
      </c>
      <c r="AL77">
        <v>0</v>
      </c>
      <c r="AM77">
        <v>4.0780283158004584</v>
      </c>
      <c r="AN77">
        <v>0</v>
      </c>
      <c r="AO77">
        <v>0</v>
      </c>
      <c r="AP77">
        <v>6.5414410352744715E-2</v>
      </c>
      <c r="AQ77">
        <v>0</v>
      </c>
      <c r="AR77">
        <v>11.275169743268627</v>
      </c>
      <c r="AS77">
        <v>8.1442120496764758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25.185032565018979</v>
      </c>
      <c r="BB77">
        <f t="shared" si="1"/>
        <v>577.32770822490966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82.759683194562214</v>
      </c>
      <c r="L78">
        <v>43.789322517584914</v>
      </c>
      <c r="M78">
        <v>0</v>
      </c>
      <c r="N78">
        <v>29.775087716756499</v>
      </c>
      <c r="O78">
        <v>24.975591796331102</v>
      </c>
      <c r="P78">
        <v>32.939758851679152</v>
      </c>
      <c r="Q78">
        <v>5.5131134235470141</v>
      </c>
      <c r="R78">
        <v>10.654302692600451</v>
      </c>
      <c r="S78">
        <v>6.6390564515024941</v>
      </c>
      <c r="T78">
        <v>0</v>
      </c>
      <c r="U78">
        <v>219.09830932999373</v>
      </c>
      <c r="V78">
        <v>5.2979763259162578</v>
      </c>
      <c r="W78">
        <v>7.7522978133019</v>
      </c>
      <c r="X78">
        <v>37.663588726627928</v>
      </c>
      <c r="Y78">
        <v>0</v>
      </c>
      <c r="Z78">
        <v>3.3467031517428509</v>
      </c>
      <c r="AA78">
        <v>7.1743169463577523</v>
      </c>
      <c r="AB78">
        <v>10.221220285535377</v>
      </c>
      <c r="AC78">
        <v>7.5078713403256092</v>
      </c>
      <c r="AD78">
        <v>7.0609085511375493</v>
      </c>
      <c r="AE78">
        <v>0</v>
      </c>
      <c r="AF78">
        <v>0</v>
      </c>
      <c r="AG78">
        <v>0</v>
      </c>
      <c r="AH78">
        <v>30.17114224326863</v>
      </c>
      <c r="AI78">
        <v>0</v>
      </c>
      <c r="AJ78">
        <v>0</v>
      </c>
      <c r="AK78">
        <v>6.6228684499060737</v>
      </c>
      <c r="AL78">
        <v>0</v>
      </c>
      <c r="AM78">
        <v>4.0780283158004584</v>
      </c>
      <c r="AN78">
        <v>0</v>
      </c>
      <c r="AO78">
        <v>0</v>
      </c>
      <c r="AP78">
        <v>0.26165737633061992</v>
      </c>
      <c r="AQ78">
        <v>0</v>
      </c>
      <c r="AR78">
        <v>11.275169743268627</v>
      </c>
      <c r="AS78">
        <v>8.1442120496764758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25.193787428878863</v>
      </c>
      <c r="BB78">
        <f t="shared" si="1"/>
        <v>577.52839986487493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82.755863930754572</v>
      </c>
      <c r="L79">
        <v>43.788981004785377</v>
      </c>
      <c r="M79">
        <v>0</v>
      </c>
      <c r="N79">
        <v>29.775087716756499</v>
      </c>
      <c r="O79">
        <v>24.975591796331102</v>
      </c>
      <c r="P79">
        <v>32.939758851679152</v>
      </c>
      <c r="Q79">
        <v>5.5123226419907692</v>
      </c>
      <c r="R79">
        <v>10.654302692600451</v>
      </c>
      <c r="S79">
        <v>6.6463022744502593</v>
      </c>
      <c r="T79">
        <v>0</v>
      </c>
      <c r="U79">
        <v>220.84641224245553</v>
      </c>
      <c r="V79">
        <v>5.2979763259162578</v>
      </c>
      <c r="W79">
        <v>7.9603679952552833</v>
      </c>
      <c r="X79">
        <v>37.663588726627928</v>
      </c>
      <c r="Y79">
        <v>0</v>
      </c>
      <c r="Z79">
        <v>3.3467031517428509</v>
      </c>
      <c r="AA79">
        <v>7.1743169463577523</v>
      </c>
      <c r="AB79">
        <v>10.221220285535377</v>
      </c>
      <c r="AC79">
        <v>7.5078713403256092</v>
      </c>
      <c r="AD79">
        <v>7.0609085511375493</v>
      </c>
      <c r="AE79">
        <v>0</v>
      </c>
      <c r="AF79">
        <v>0</v>
      </c>
      <c r="AG79">
        <v>0</v>
      </c>
      <c r="AH79">
        <v>30.17114224326863</v>
      </c>
      <c r="AI79">
        <v>0</v>
      </c>
      <c r="AJ79">
        <v>0</v>
      </c>
      <c r="AK79">
        <v>6.6228684499060737</v>
      </c>
      <c r="AL79">
        <v>0</v>
      </c>
      <c r="AM79">
        <v>4.0780283158004584</v>
      </c>
      <c r="AN79">
        <v>0</v>
      </c>
      <c r="AO79">
        <v>0</v>
      </c>
      <c r="AP79">
        <v>0.26165737633061992</v>
      </c>
      <c r="AQ79">
        <v>0</v>
      </c>
      <c r="AR79">
        <v>11.557049039866413</v>
      </c>
      <c r="AS79">
        <v>8.1442120496764758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25.2874339190912</v>
      </c>
      <c r="BB79">
        <f t="shared" si="1"/>
        <v>579.67510003045993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82.755863930754572</v>
      </c>
      <c r="L80">
        <v>43.788981004785377</v>
      </c>
      <c r="M80">
        <v>0</v>
      </c>
      <c r="N80">
        <v>29.775087716756499</v>
      </c>
      <c r="O80">
        <v>24.975591796331102</v>
      </c>
      <c r="P80">
        <v>32.939758851679152</v>
      </c>
      <c r="Q80">
        <v>5.5123226419907692</v>
      </c>
      <c r="R80">
        <v>10.654302692600451</v>
      </c>
      <c r="S80">
        <v>6.6463022744502593</v>
      </c>
      <c r="T80">
        <v>0</v>
      </c>
      <c r="U80">
        <v>221.1796632379791</v>
      </c>
      <c r="V80">
        <v>5.2979763259162578</v>
      </c>
      <c r="W80">
        <v>7.9837497013143421</v>
      </c>
      <c r="X80">
        <v>37.663588726627928</v>
      </c>
      <c r="Y80">
        <v>0</v>
      </c>
      <c r="Z80">
        <v>3.3467031517428509</v>
      </c>
      <c r="AA80">
        <v>7.1743169463577523</v>
      </c>
      <c r="AB80">
        <v>10.221220285535377</v>
      </c>
      <c r="AC80">
        <v>7.5078713403256092</v>
      </c>
      <c r="AD80">
        <v>4.7072722810477972</v>
      </c>
      <c r="AE80">
        <v>0</v>
      </c>
      <c r="AF80">
        <v>0</v>
      </c>
      <c r="AG80">
        <v>0</v>
      </c>
      <c r="AH80">
        <v>30.17114224326863</v>
      </c>
      <c r="AI80">
        <v>0</v>
      </c>
      <c r="AJ80">
        <v>0</v>
      </c>
      <c r="AK80">
        <v>6.6228684499060737</v>
      </c>
      <c r="AL80">
        <v>0</v>
      </c>
      <c r="AM80">
        <v>4.0780283158004584</v>
      </c>
      <c r="AN80">
        <v>0</v>
      </c>
      <c r="AO80">
        <v>0</v>
      </c>
      <c r="AP80">
        <v>0.26165737633061992</v>
      </c>
      <c r="AQ80">
        <v>0</v>
      </c>
      <c r="AR80">
        <v>11.557049039866413</v>
      </c>
      <c r="AS80">
        <v>8.1442120496764758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25.203959169927607</v>
      </c>
      <c r="BB80">
        <f t="shared" si="1"/>
        <v>577.76157121111635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82.755863930754572</v>
      </c>
      <c r="L81">
        <v>43.788981004785377</v>
      </c>
      <c r="M81">
        <v>0</v>
      </c>
      <c r="N81">
        <v>29.775087716756499</v>
      </c>
      <c r="O81">
        <v>24.975591796331102</v>
      </c>
      <c r="P81">
        <v>32.939758851679152</v>
      </c>
      <c r="Q81">
        <v>5.5123226419907692</v>
      </c>
      <c r="R81">
        <v>10.654302692600451</v>
      </c>
      <c r="S81">
        <v>6.6463022744502593</v>
      </c>
      <c r="T81">
        <v>0</v>
      </c>
      <c r="U81">
        <v>221.1796632379791</v>
      </c>
      <c r="V81">
        <v>5.2979763259162578</v>
      </c>
      <c r="W81">
        <v>7.9837497013143421</v>
      </c>
      <c r="X81">
        <v>37.663588726627928</v>
      </c>
      <c r="Y81">
        <v>0</v>
      </c>
      <c r="Z81">
        <v>1.6733515758714255</v>
      </c>
      <c r="AA81">
        <v>7.1743169463577523</v>
      </c>
      <c r="AB81">
        <v>6.8141466850344381</v>
      </c>
      <c r="AC81">
        <v>5.0051376042579836</v>
      </c>
      <c r="AD81">
        <v>4.6049403932373183</v>
      </c>
      <c r="AE81">
        <v>0</v>
      </c>
      <c r="AF81">
        <v>0</v>
      </c>
      <c r="AG81">
        <v>0</v>
      </c>
      <c r="AH81">
        <v>24.136913794614902</v>
      </c>
      <c r="AI81">
        <v>0</v>
      </c>
      <c r="AJ81">
        <v>0</v>
      </c>
      <c r="AK81">
        <v>6.6228684499060737</v>
      </c>
      <c r="AL81">
        <v>0</v>
      </c>
      <c r="AM81">
        <v>4.0780283158004584</v>
      </c>
      <c r="AN81">
        <v>0</v>
      </c>
      <c r="AO81">
        <v>0</v>
      </c>
      <c r="AP81">
        <v>1.635359198497182</v>
      </c>
      <c r="AQ81">
        <v>0</v>
      </c>
      <c r="AR81">
        <v>11.838928336464203</v>
      </c>
      <c r="AS81">
        <v>7.5562020496764761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24.675099378087765</v>
      </c>
      <c r="BB81">
        <f t="shared" si="1"/>
        <v>565.63828287281626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82.759683194562214</v>
      </c>
      <c r="L82">
        <v>43.789068077514251</v>
      </c>
      <c r="M82">
        <v>0</v>
      </c>
      <c r="N82">
        <v>29.775087716756499</v>
      </c>
      <c r="O82">
        <v>24.975591796331102</v>
      </c>
      <c r="P82">
        <v>32.939758851679152</v>
      </c>
      <c r="Q82">
        <v>5.5131134235470141</v>
      </c>
      <c r="R82">
        <v>10.654302692600451</v>
      </c>
      <c r="S82">
        <v>6.6390564515024941</v>
      </c>
      <c r="T82">
        <v>0</v>
      </c>
      <c r="U82">
        <v>221.1796632379791</v>
      </c>
      <c r="V82">
        <v>5.2979763259162578</v>
      </c>
      <c r="W82">
        <v>7.9837497013143421</v>
      </c>
      <c r="X82">
        <v>37.663588726627928</v>
      </c>
      <c r="Y82">
        <v>0</v>
      </c>
      <c r="Z82">
        <v>1.6733515758714255</v>
      </c>
      <c r="AA82">
        <v>7.160600893341682</v>
      </c>
      <c r="AB82">
        <v>3.3794858534752654</v>
      </c>
      <c r="AC82">
        <v>2.4014135488415778</v>
      </c>
      <c r="AD82">
        <v>2.0466400883949065</v>
      </c>
      <c r="AE82">
        <v>0</v>
      </c>
      <c r="AF82">
        <v>0</v>
      </c>
      <c r="AG82">
        <v>0</v>
      </c>
      <c r="AH82">
        <v>18.102685345961181</v>
      </c>
      <c r="AI82">
        <v>0</v>
      </c>
      <c r="AJ82">
        <v>0</v>
      </c>
      <c r="AK82">
        <v>6.6228684499060737</v>
      </c>
      <c r="AL82">
        <v>0</v>
      </c>
      <c r="AM82">
        <v>4.0780283158004584</v>
      </c>
      <c r="AN82">
        <v>0</v>
      </c>
      <c r="AO82">
        <v>0</v>
      </c>
      <c r="AP82">
        <v>1.635359198497182</v>
      </c>
      <c r="AQ82">
        <v>0</v>
      </c>
      <c r="AR82">
        <v>11.838928336464203</v>
      </c>
      <c r="AS82">
        <v>7.5562020496764761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24.062847321037026</v>
      </c>
      <c r="BB82">
        <f t="shared" si="1"/>
        <v>551.60335653152424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85.142870699956148</v>
      </c>
      <c r="L83">
        <v>41.025080049745561</v>
      </c>
      <c r="M83">
        <v>0</v>
      </c>
      <c r="N83">
        <v>29.775087716756499</v>
      </c>
      <c r="O83">
        <v>24.975591796331102</v>
      </c>
      <c r="P83">
        <v>32.939758851679152</v>
      </c>
      <c r="Q83">
        <v>5.5123226419907692</v>
      </c>
      <c r="R83">
        <v>10.654302692600451</v>
      </c>
      <c r="S83">
        <v>6.6463022744502593</v>
      </c>
      <c r="T83">
        <v>0</v>
      </c>
      <c r="U83">
        <v>221.1796632379791</v>
      </c>
      <c r="V83">
        <v>5.2979763259162578</v>
      </c>
      <c r="W83">
        <v>7.9837497013143421</v>
      </c>
      <c r="X83">
        <v>37.663588726627928</v>
      </c>
      <c r="Y83">
        <v>0</v>
      </c>
      <c r="Z83">
        <v>1.6733515758714255</v>
      </c>
      <c r="AA83">
        <v>3.5702151993320799</v>
      </c>
      <c r="AB83">
        <v>3.3794858534752654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14.65804473888541</v>
      </c>
      <c r="AI83">
        <v>0</v>
      </c>
      <c r="AJ83">
        <v>0</v>
      </c>
      <c r="AK83">
        <v>6.6228684499060737</v>
      </c>
      <c r="AL83">
        <v>0</v>
      </c>
      <c r="AM83">
        <v>4.0780283158004584</v>
      </c>
      <c r="AN83">
        <v>0</v>
      </c>
      <c r="AO83">
        <v>0</v>
      </c>
      <c r="AP83">
        <v>1.5699447881444373</v>
      </c>
      <c r="AQ83">
        <v>0</v>
      </c>
      <c r="AR83">
        <v>11.838928336464203</v>
      </c>
      <c r="AS83">
        <v>7.5562020496764761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23.564472616157339</v>
      </c>
      <c r="BB83">
        <f t="shared" si="1"/>
        <v>540.17889140674595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82.755927427405879</v>
      </c>
      <c r="L84">
        <v>43.788981004785377</v>
      </c>
      <c r="M84">
        <v>0</v>
      </c>
      <c r="N84">
        <v>29.775087716756499</v>
      </c>
      <c r="O84">
        <v>24.975591796331102</v>
      </c>
      <c r="P84">
        <v>32.939758851679152</v>
      </c>
      <c r="Q84">
        <v>5.5123226419907692</v>
      </c>
      <c r="R84">
        <v>10.654302692600451</v>
      </c>
      <c r="S84">
        <v>6.6463022744502593</v>
      </c>
      <c r="T84">
        <v>0</v>
      </c>
      <c r="U84">
        <v>221.1796632379791</v>
      </c>
      <c r="V84">
        <v>5.2979763259162578</v>
      </c>
      <c r="W84">
        <v>7.9837497013143421</v>
      </c>
      <c r="X84">
        <v>37.663588726627928</v>
      </c>
      <c r="Y84">
        <v>0</v>
      </c>
      <c r="Z84">
        <v>1.6733515758714255</v>
      </c>
      <c r="AA84">
        <v>0.96819381757461909</v>
      </c>
      <c r="AB84">
        <v>3.3794858534752654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9.7720298259236067</v>
      </c>
      <c r="AI84">
        <v>0</v>
      </c>
      <c r="AJ84">
        <v>0</v>
      </c>
      <c r="AK84">
        <v>6.6228684499060737</v>
      </c>
      <c r="AL84">
        <v>0</v>
      </c>
      <c r="AM84">
        <v>4.0780283158004584</v>
      </c>
      <c r="AN84">
        <v>0</v>
      </c>
      <c r="AO84">
        <v>0</v>
      </c>
      <c r="AP84">
        <v>1.5699447881444373</v>
      </c>
      <c r="AQ84">
        <v>0</v>
      </c>
      <c r="AR84">
        <v>11.838928336464203</v>
      </c>
      <c r="AS84">
        <v>7.5562020496764761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23.267229530166141</v>
      </c>
      <c r="BB84">
        <f t="shared" si="1"/>
        <v>533.3650558805075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82.758470518870226</v>
      </c>
      <c r="L85">
        <v>43.788981004785377</v>
      </c>
      <c r="M85">
        <v>0</v>
      </c>
      <c r="N85">
        <v>29.775087716756499</v>
      </c>
      <c r="O85">
        <v>24.975591796331102</v>
      </c>
      <c r="P85">
        <v>32.939758851679152</v>
      </c>
      <c r="Q85">
        <v>5.5123226419907692</v>
      </c>
      <c r="R85">
        <v>10.654302692600451</v>
      </c>
      <c r="S85">
        <v>6.6463022744502593</v>
      </c>
      <c r="T85">
        <v>0</v>
      </c>
      <c r="U85">
        <v>229.15481138666019</v>
      </c>
      <c r="V85">
        <v>5.2979763259162578</v>
      </c>
      <c r="W85">
        <v>7.9837497013143421</v>
      </c>
      <c r="X85">
        <v>37.663588726627928</v>
      </c>
      <c r="Y85">
        <v>0</v>
      </c>
      <c r="Z85">
        <v>1.6733515758714255</v>
      </c>
      <c r="AA85">
        <v>0</v>
      </c>
      <c r="AB85">
        <v>3.3794858534752654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6.0342284486537254</v>
      </c>
      <c r="AI85">
        <v>0</v>
      </c>
      <c r="AJ85">
        <v>0</v>
      </c>
      <c r="AK85">
        <v>6.6228684499060737</v>
      </c>
      <c r="AL85">
        <v>0</v>
      </c>
      <c r="AM85">
        <v>4.0780283158004584</v>
      </c>
      <c r="AN85">
        <v>0</v>
      </c>
      <c r="AO85">
        <v>0</v>
      </c>
      <c r="AP85">
        <v>0.19624323105823416</v>
      </c>
      <c r="AQ85">
        <v>0</v>
      </c>
      <c r="AR85">
        <v>12.261747148820705</v>
      </c>
      <c r="AS85">
        <v>7.5562020496764761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23.364239526130007</v>
      </c>
      <c r="BB85">
        <f t="shared" si="1"/>
        <v>535.58885918511487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82.7606503455563</v>
      </c>
      <c r="L86">
        <v>43.788981004785377</v>
      </c>
      <c r="M86">
        <v>0</v>
      </c>
      <c r="N86">
        <v>29.775087716756499</v>
      </c>
      <c r="O86">
        <v>24.975591796331102</v>
      </c>
      <c r="P86">
        <v>32.939758851679152</v>
      </c>
      <c r="Q86">
        <v>5.7206321291722384</v>
      </c>
      <c r="R86">
        <v>10.654302692600451</v>
      </c>
      <c r="S86">
        <v>6.6390564515024941</v>
      </c>
      <c r="T86">
        <v>0</v>
      </c>
      <c r="U86">
        <v>242.94231044789032</v>
      </c>
      <c r="V86">
        <v>5.2979763259162578</v>
      </c>
      <c r="W86">
        <v>7.9837497013143421</v>
      </c>
      <c r="X86">
        <v>37.663588726627928</v>
      </c>
      <c r="Y86">
        <v>0</v>
      </c>
      <c r="Z86">
        <v>1.6733515758714255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5.3746164561678142</v>
      </c>
      <c r="AI86">
        <v>0</v>
      </c>
      <c r="AJ86">
        <v>0</v>
      </c>
      <c r="AK86">
        <v>6.6228684499060737</v>
      </c>
      <c r="AL86">
        <v>0</v>
      </c>
      <c r="AM86">
        <v>4.0780283158004584</v>
      </c>
      <c r="AN86">
        <v>0</v>
      </c>
      <c r="AO86">
        <v>0</v>
      </c>
      <c r="AP86">
        <v>0.19624323105823416</v>
      </c>
      <c r="AQ86">
        <v>0</v>
      </c>
      <c r="AR86">
        <v>12.261747148820705</v>
      </c>
      <c r="AS86">
        <v>7.5562020496764761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23.780218274848686</v>
      </c>
      <c r="BB86">
        <f t="shared" si="1"/>
        <v>545.12452514258484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82.759073702041633</v>
      </c>
      <c r="L87">
        <v>20.100138006216582</v>
      </c>
      <c r="M87">
        <v>0</v>
      </c>
      <c r="N87">
        <v>29.775087716756499</v>
      </c>
      <c r="O87">
        <v>24.975591796331102</v>
      </c>
      <c r="P87">
        <v>32.939758851679152</v>
      </c>
      <c r="Q87">
        <v>5.5131134235470141</v>
      </c>
      <c r="R87">
        <v>10.654302692600451</v>
      </c>
      <c r="S87">
        <v>6.6390564515024941</v>
      </c>
      <c r="T87">
        <v>0</v>
      </c>
      <c r="U87">
        <v>251.18973074514713</v>
      </c>
      <c r="V87">
        <v>5.2979763259162578</v>
      </c>
      <c r="W87">
        <v>8.880889886080654</v>
      </c>
      <c r="X87">
        <v>37.663588726627928</v>
      </c>
      <c r="Y87">
        <v>0</v>
      </c>
      <c r="Z87">
        <v>1.6733515758714255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5.3746164561678142</v>
      </c>
      <c r="AI87">
        <v>0</v>
      </c>
      <c r="AJ87">
        <v>0</v>
      </c>
      <c r="AK87">
        <v>6.6228684499060737</v>
      </c>
      <c r="AL87">
        <v>0</v>
      </c>
      <c r="AM87">
        <v>4.0780283158004584</v>
      </c>
      <c r="AN87">
        <v>0</v>
      </c>
      <c r="AO87">
        <v>0</v>
      </c>
      <c r="AP87">
        <v>0.19624323105823416</v>
      </c>
      <c r="AQ87">
        <v>0</v>
      </c>
      <c r="AR87">
        <v>12.261747148820705</v>
      </c>
      <c r="AS87">
        <v>7.5562020496764761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23.163527080063034</v>
      </c>
      <c r="BB87">
        <f t="shared" si="1"/>
        <v>530.98783847168488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82.760413985827455</v>
      </c>
      <c r="L88">
        <v>20.100138006216582</v>
      </c>
      <c r="M88">
        <v>0</v>
      </c>
      <c r="N88">
        <v>29.775087716756499</v>
      </c>
      <c r="O88">
        <v>24.975591796331102</v>
      </c>
      <c r="P88">
        <v>32.939758851679152</v>
      </c>
      <c r="Q88">
        <v>5.5131134235470141</v>
      </c>
      <c r="R88">
        <v>10.654302692600451</v>
      </c>
      <c r="S88">
        <v>6.6390564515024941</v>
      </c>
      <c r="T88">
        <v>0</v>
      </c>
      <c r="U88">
        <v>255.61469421832601</v>
      </c>
      <c r="V88">
        <v>5.2979763259162578</v>
      </c>
      <c r="W88">
        <v>8.880889886080654</v>
      </c>
      <c r="X88">
        <v>37.663588726627928</v>
      </c>
      <c r="Y88">
        <v>0</v>
      </c>
      <c r="Z88">
        <v>1.6733515758714255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5.3746164561678142</v>
      </c>
      <c r="AI88">
        <v>0</v>
      </c>
      <c r="AJ88">
        <v>0</v>
      </c>
      <c r="AK88">
        <v>6.6228684499060737</v>
      </c>
      <c r="AL88">
        <v>0</v>
      </c>
      <c r="AM88">
        <v>4.0780283158004584</v>
      </c>
      <c r="AN88">
        <v>0</v>
      </c>
      <c r="AO88">
        <v>0</v>
      </c>
      <c r="AP88">
        <v>0.19624323105823416</v>
      </c>
      <c r="AQ88">
        <v>0</v>
      </c>
      <c r="AR88">
        <v>12.261747148820705</v>
      </c>
      <c r="AS88">
        <v>7.5562020496764761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23.348546577104145</v>
      </c>
      <c r="BB88">
        <f t="shared" si="1"/>
        <v>535.22912273160853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82.759681825692923</v>
      </c>
      <c r="L89">
        <v>21.185303559996751</v>
      </c>
      <c r="M89">
        <v>0</v>
      </c>
      <c r="N89">
        <v>29.775087716756499</v>
      </c>
      <c r="O89">
        <v>24.975591796331102</v>
      </c>
      <c r="P89">
        <v>32.939758851679152</v>
      </c>
      <c r="Q89">
        <v>5.5131134235470141</v>
      </c>
      <c r="R89">
        <v>10.654302692600451</v>
      </c>
      <c r="S89">
        <v>6.6390564515024941</v>
      </c>
      <c r="T89">
        <v>0</v>
      </c>
      <c r="U89">
        <v>261.63477383627446</v>
      </c>
      <c r="V89">
        <v>5.2979763259162578</v>
      </c>
      <c r="W89">
        <v>8.880889886080654</v>
      </c>
      <c r="X89">
        <v>37.663588726627928</v>
      </c>
      <c r="Y89">
        <v>0</v>
      </c>
      <c r="Z89">
        <v>1.6733515758714255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5.3746164561678142</v>
      </c>
      <c r="AI89">
        <v>0</v>
      </c>
      <c r="AJ89">
        <v>0</v>
      </c>
      <c r="AK89">
        <v>6.6228684499060737</v>
      </c>
      <c r="AL89">
        <v>0</v>
      </c>
      <c r="AM89">
        <v>4.0780283158004584</v>
      </c>
      <c r="AN89">
        <v>0</v>
      </c>
      <c r="AO89">
        <v>0</v>
      </c>
      <c r="AP89">
        <v>0.19624323105823416</v>
      </c>
      <c r="AQ89">
        <v>0</v>
      </c>
      <c r="AR89">
        <v>12.261747148820705</v>
      </c>
      <c r="AS89">
        <v>7.5562020496764761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23.645515220988798</v>
      </c>
      <c r="BB89">
        <f t="shared" si="1"/>
        <v>542.03666709931792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82.759577042245837</v>
      </c>
      <c r="L90">
        <v>20.100128036315763</v>
      </c>
      <c r="M90">
        <v>0</v>
      </c>
      <c r="N90">
        <v>29.775087716756499</v>
      </c>
      <c r="O90">
        <v>24.975591796331102</v>
      </c>
      <c r="P90">
        <v>32.939758851679152</v>
      </c>
      <c r="Q90">
        <v>5.5131134235470141</v>
      </c>
      <c r="R90">
        <v>10.654302692600451</v>
      </c>
      <c r="S90">
        <v>6.6390564515024941</v>
      </c>
      <c r="T90">
        <v>0</v>
      </c>
      <c r="U90">
        <v>268.88958463786264</v>
      </c>
      <c r="V90">
        <v>5.2979763259162578</v>
      </c>
      <c r="W90">
        <v>8.880889886080654</v>
      </c>
      <c r="X90">
        <v>37.663588726627928</v>
      </c>
      <c r="Y90">
        <v>0</v>
      </c>
      <c r="Z90">
        <v>1.6733515758714255</v>
      </c>
      <c r="AA90">
        <v>1.8153636067626799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5.3746164561678142</v>
      </c>
      <c r="AI90">
        <v>0</v>
      </c>
      <c r="AJ90">
        <v>0</v>
      </c>
      <c r="AK90">
        <v>6.6228684499060737</v>
      </c>
      <c r="AL90">
        <v>0</v>
      </c>
      <c r="AM90">
        <v>4.0780283158004584</v>
      </c>
      <c r="AN90">
        <v>0</v>
      </c>
      <c r="AO90">
        <v>0</v>
      </c>
      <c r="AP90">
        <v>0.19624323105823416</v>
      </c>
      <c r="AQ90">
        <v>0</v>
      </c>
      <c r="AR90">
        <v>12.261747148820705</v>
      </c>
      <c r="AS90">
        <v>7.5562020496764761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23.979283794419928</v>
      </c>
      <c r="BB90">
        <f t="shared" si="1"/>
        <v>549.68779262710973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82.758090911745541</v>
      </c>
      <c r="L91">
        <v>20.100138006216582</v>
      </c>
      <c r="M91">
        <v>0</v>
      </c>
      <c r="N91">
        <v>29.775087716756499</v>
      </c>
      <c r="O91">
        <v>24.975591796331102</v>
      </c>
      <c r="P91">
        <v>32.939758851679152</v>
      </c>
      <c r="Q91">
        <v>5.5131134235470141</v>
      </c>
      <c r="R91">
        <v>10.654302692600451</v>
      </c>
      <c r="S91">
        <v>6.6469709571952711</v>
      </c>
      <c r="T91">
        <v>0</v>
      </c>
      <c r="U91">
        <v>273.41567586473337</v>
      </c>
      <c r="V91">
        <v>5.2979763259162578</v>
      </c>
      <c r="W91">
        <v>8.880889886080654</v>
      </c>
      <c r="X91">
        <v>37.663588726627928</v>
      </c>
      <c r="Y91">
        <v>0</v>
      </c>
      <c r="Z91">
        <v>3.3467031517428509</v>
      </c>
      <c r="AA91">
        <v>5.2443837528699637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5.3746164561678142</v>
      </c>
      <c r="AI91">
        <v>0</v>
      </c>
      <c r="AJ91">
        <v>0</v>
      </c>
      <c r="AK91">
        <v>6.6228684499060737</v>
      </c>
      <c r="AL91">
        <v>0</v>
      </c>
      <c r="AM91">
        <v>4.0780283158004584</v>
      </c>
      <c r="AN91">
        <v>0</v>
      </c>
      <c r="AO91">
        <v>0</v>
      </c>
      <c r="AP91">
        <v>0.19624323105823416</v>
      </c>
      <c r="AQ91">
        <v>0</v>
      </c>
      <c r="AR91">
        <v>12.261747148820705</v>
      </c>
      <c r="AS91">
        <v>7.5562020496764761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24.382022668506728</v>
      </c>
      <c r="BB91">
        <f t="shared" si="1"/>
        <v>558.91995504696558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82.757696719596964</v>
      </c>
      <c r="L92">
        <v>20.100138006216582</v>
      </c>
      <c r="M92">
        <v>0</v>
      </c>
      <c r="N92">
        <v>29.775087716756499</v>
      </c>
      <c r="O92">
        <v>24.975591796331102</v>
      </c>
      <c r="P92">
        <v>32.939758851679152</v>
      </c>
      <c r="Q92">
        <v>5.5131134235470141</v>
      </c>
      <c r="R92">
        <v>10.654302692600451</v>
      </c>
      <c r="S92">
        <v>6.6390564515024941</v>
      </c>
      <c r="T92">
        <v>0</v>
      </c>
      <c r="U92">
        <v>274.43122521394275</v>
      </c>
      <c r="V92">
        <v>5.2979763259162578</v>
      </c>
      <c r="W92">
        <v>8.880889886080654</v>
      </c>
      <c r="X92">
        <v>37.663588726627928</v>
      </c>
      <c r="Y92">
        <v>0</v>
      </c>
      <c r="Z92">
        <v>3.3467031517428509</v>
      </c>
      <c r="AA92">
        <v>7.1743169463577523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5.3746164561678142</v>
      </c>
      <c r="AI92">
        <v>0</v>
      </c>
      <c r="AJ92">
        <v>0</v>
      </c>
      <c r="AK92">
        <v>6.6228684499060737</v>
      </c>
      <c r="AL92">
        <v>0</v>
      </c>
      <c r="AM92">
        <v>4.0780283158004584</v>
      </c>
      <c r="AN92">
        <v>0</v>
      </c>
      <c r="AO92">
        <v>0</v>
      </c>
      <c r="AP92">
        <v>0.19624323105823416</v>
      </c>
      <c r="AQ92">
        <v>0</v>
      </c>
      <c r="AR92">
        <v>12.261747148820705</v>
      </c>
      <c r="AS92">
        <v>7.5562020496764761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24.504796535221672</v>
      </c>
      <c r="BB92">
        <f t="shared" si="1"/>
        <v>561.73435502510654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82.759287717017187</v>
      </c>
      <c r="L93">
        <v>20.100138006216582</v>
      </c>
      <c r="M93">
        <v>0</v>
      </c>
      <c r="N93">
        <v>29.775087716756499</v>
      </c>
      <c r="O93">
        <v>24.975591796331102</v>
      </c>
      <c r="P93">
        <v>32.939758851679152</v>
      </c>
      <c r="Q93">
        <v>5.5131134235470141</v>
      </c>
      <c r="R93">
        <v>10.654302692600451</v>
      </c>
      <c r="S93">
        <v>6.6390564515024941</v>
      </c>
      <c r="T93">
        <v>0</v>
      </c>
      <c r="U93">
        <v>274.43122521394275</v>
      </c>
      <c r="V93">
        <v>5.2979763259162578</v>
      </c>
      <c r="W93">
        <v>8.880889886080654</v>
      </c>
      <c r="X93">
        <v>37.663588726627928</v>
      </c>
      <c r="Y93">
        <v>0</v>
      </c>
      <c r="Z93">
        <v>3.3467031517428509</v>
      </c>
      <c r="AA93">
        <v>7.1743169463577523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5.3746164561678142</v>
      </c>
      <c r="AI93">
        <v>0</v>
      </c>
      <c r="AJ93">
        <v>0</v>
      </c>
      <c r="AK93">
        <v>6.6228684499060737</v>
      </c>
      <c r="AL93">
        <v>0</v>
      </c>
      <c r="AM93">
        <v>4.0780283158004584</v>
      </c>
      <c r="AN93">
        <v>0</v>
      </c>
      <c r="AO93">
        <v>0</v>
      </c>
      <c r="AP93">
        <v>0.19624323105823416</v>
      </c>
      <c r="AQ93">
        <v>0</v>
      </c>
      <c r="AR93">
        <v>12.261747148820705</v>
      </c>
      <c r="AS93">
        <v>7.5562020496764761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24.50486303891384</v>
      </c>
      <c r="BB93">
        <f t="shared" si="1"/>
        <v>561.73587951883451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82.760495705254186</v>
      </c>
      <c r="L94">
        <v>20.100138006216582</v>
      </c>
      <c r="M94">
        <v>0</v>
      </c>
      <c r="N94">
        <v>29.775087716756499</v>
      </c>
      <c r="O94">
        <v>24.975591796331102</v>
      </c>
      <c r="P94">
        <v>32.939758851679152</v>
      </c>
      <c r="Q94">
        <v>5.5131134235470141</v>
      </c>
      <c r="R94">
        <v>10.654302692600451</v>
      </c>
      <c r="S94">
        <v>6.6390564515024941</v>
      </c>
      <c r="T94">
        <v>0</v>
      </c>
      <c r="U94">
        <v>274.43122521394275</v>
      </c>
      <c r="V94">
        <v>5.2979763259162578</v>
      </c>
      <c r="W94">
        <v>8.880889886080654</v>
      </c>
      <c r="X94">
        <v>37.663588726627928</v>
      </c>
      <c r="Y94">
        <v>0</v>
      </c>
      <c r="Z94">
        <v>3.3467031517428509</v>
      </c>
      <c r="AA94">
        <v>7.1743169463577523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2.7605982908578586</v>
      </c>
      <c r="AI94">
        <v>0</v>
      </c>
      <c r="AJ94">
        <v>0</v>
      </c>
      <c r="AK94">
        <v>6.6228684499060737</v>
      </c>
      <c r="AL94">
        <v>0</v>
      </c>
      <c r="AM94">
        <v>2.7173097633061989</v>
      </c>
      <c r="AN94">
        <v>0</v>
      </c>
      <c r="AO94">
        <v>0</v>
      </c>
      <c r="AP94">
        <v>0.19624323105823416</v>
      </c>
      <c r="AQ94">
        <v>0</v>
      </c>
      <c r="AR94">
        <v>12.261747148820705</v>
      </c>
      <c r="AS94">
        <v>7.5562020496764761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24.338769538017928</v>
      </c>
      <c r="BB94">
        <f t="shared" si="1"/>
        <v>557.92844429016327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82.76370077350559</v>
      </c>
      <c r="L95">
        <v>20.100138006216582</v>
      </c>
      <c r="M95">
        <v>0</v>
      </c>
      <c r="N95">
        <v>29.775087716756499</v>
      </c>
      <c r="O95">
        <v>24.975591796331102</v>
      </c>
      <c r="P95">
        <v>32.939758851679152</v>
      </c>
      <c r="Q95">
        <v>5.5131134235470141</v>
      </c>
      <c r="R95">
        <v>10.654302692600451</v>
      </c>
      <c r="S95">
        <v>6.6390564515024941</v>
      </c>
      <c r="T95">
        <v>0</v>
      </c>
      <c r="U95">
        <v>274.43122521394275</v>
      </c>
      <c r="V95">
        <v>5.2979763259162578</v>
      </c>
      <c r="W95">
        <v>8.880889886080654</v>
      </c>
      <c r="X95">
        <v>37.663588726627928</v>
      </c>
      <c r="Y95">
        <v>0</v>
      </c>
      <c r="Z95">
        <v>3.3467031517428509</v>
      </c>
      <c r="AA95">
        <v>3.5702151993320799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6.6228684499060737</v>
      </c>
      <c r="AL95">
        <v>0</v>
      </c>
      <c r="AM95">
        <v>2.7173097633061989</v>
      </c>
      <c r="AN95">
        <v>0</v>
      </c>
      <c r="AO95">
        <v>0</v>
      </c>
      <c r="AP95">
        <v>0.19624323105823416</v>
      </c>
      <c r="AQ95">
        <v>0</v>
      </c>
      <c r="AR95">
        <v>12.261747148820705</v>
      </c>
      <c r="AS95">
        <v>7.5562020496764761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24.072859048287299</v>
      </c>
      <c r="BB95">
        <f t="shared" si="1"/>
        <v>551.83285981026165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80.123507697126229</v>
      </c>
      <c r="L96">
        <v>20.100138006216582</v>
      </c>
      <c r="M96">
        <v>0</v>
      </c>
      <c r="N96">
        <v>29.775087716756499</v>
      </c>
      <c r="O96">
        <v>24.975591796331102</v>
      </c>
      <c r="P96">
        <v>32.939758851679152</v>
      </c>
      <c r="Q96">
        <v>5.5142151643996646</v>
      </c>
      <c r="R96">
        <v>10.654302692600451</v>
      </c>
      <c r="S96">
        <v>6.6471098355713254</v>
      </c>
      <c r="T96">
        <v>0</v>
      </c>
      <c r="U96">
        <v>274.43122521394275</v>
      </c>
      <c r="V96">
        <v>5.2979763259162578</v>
      </c>
      <c r="W96">
        <v>8.880889886080654</v>
      </c>
      <c r="X96">
        <v>37.663588726627928</v>
      </c>
      <c r="Y96">
        <v>0</v>
      </c>
      <c r="Z96">
        <v>3.3467031517428509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6.6228684499060737</v>
      </c>
      <c r="AL96">
        <v>0</v>
      </c>
      <c r="AM96">
        <v>2.7173097633061989</v>
      </c>
      <c r="AN96">
        <v>0</v>
      </c>
      <c r="AO96">
        <v>0</v>
      </c>
      <c r="AP96">
        <v>0.19624323105823416</v>
      </c>
      <c r="AQ96">
        <v>0</v>
      </c>
      <c r="AR96">
        <v>12.261747148820705</v>
      </c>
      <c r="AS96">
        <v>7.5562020496764761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23.813646666584283</v>
      </c>
      <c r="BB96">
        <f t="shared" si="1"/>
        <v>545.89081904117484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82.755494719804801</v>
      </c>
      <c r="L97">
        <v>20.100138006216582</v>
      </c>
      <c r="M97">
        <v>0</v>
      </c>
      <c r="N97">
        <v>29.775087716756499</v>
      </c>
      <c r="O97">
        <v>24.975591796331102</v>
      </c>
      <c r="P97">
        <v>32.939758851679152</v>
      </c>
      <c r="Q97">
        <v>5.5142151643996646</v>
      </c>
      <c r="R97">
        <v>10.654302692600451</v>
      </c>
      <c r="S97">
        <v>6.6471098355713254</v>
      </c>
      <c r="T97">
        <v>0</v>
      </c>
      <c r="U97">
        <v>274.43122521394275</v>
      </c>
      <c r="V97">
        <v>5.2979763259162578</v>
      </c>
      <c r="W97">
        <v>8.880889886080654</v>
      </c>
      <c r="X97">
        <v>37.663588726627928</v>
      </c>
      <c r="Y97">
        <v>0</v>
      </c>
      <c r="Z97">
        <v>3.3467031517428509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6.6228684499060737</v>
      </c>
      <c r="AL97">
        <v>0</v>
      </c>
      <c r="AM97">
        <v>2.7173097633061989</v>
      </c>
      <c r="AN97">
        <v>0</v>
      </c>
      <c r="AO97">
        <v>0</v>
      </c>
      <c r="AP97">
        <v>0.19624323105823416</v>
      </c>
      <c r="AQ97">
        <v>0</v>
      </c>
      <c r="AR97">
        <v>12.261747148820705</v>
      </c>
      <c r="AS97">
        <v>7.5562020496764761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23.923663724132247</v>
      </c>
      <c r="BB97">
        <f t="shared" si="1"/>
        <v>548.4127890063055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82.754787782442634</v>
      </c>
      <c r="L98">
        <v>20.100138006216582</v>
      </c>
      <c r="M98">
        <v>0</v>
      </c>
      <c r="N98">
        <v>29.775087716756499</v>
      </c>
      <c r="O98">
        <v>24.975591796331102</v>
      </c>
      <c r="P98">
        <v>32.939758851679152</v>
      </c>
      <c r="Q98">
        <v>5.5142151643996646</v>
      </c>
      <c r="R98">
        <v>10.654302692600451</v>
      </c>
      <c r="S98">
        <v>6.6471098355713254</v>
      </c>
      <c r="T98">
        <v>0</v>
      </c>
      <c r="U98">
        <v>274.43122521394275</v>
      </c>
      <c r="V98">
        <v>5.2979763259162578</v>
      </c>
      <c r="W98">
        <v>8.880889886080654</v>
      </c>
      <c r="X98">
        <v>37.663588726627928</v>
      </c>
      <c r="Y98">
        <v>0</v>
      </c>
      <c r="Z98">
        <v>3.3467031517428509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6.6228684499060737</v>
      </c>
      <c r="AL98">
        <v>0</v>
      </c>
      <c r="AM98">
        <v>2.7173097633061989</v>
      </c>
      <c r="AN98">
        <v>0</v>
      </c>
      <c r="AO98">
        <v>0</v>
      </c>
      <c r="AP98">
        <v>0.19624323105823416</v>
      </c>
      <c r="AQ98">
        <v>0</v>
      </c>
      <c r="AR98">
        <v>12.261747148820705</v>
      </c>
      <c r="AS98">
        <v>7.5562020496764761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23.9236341741505</v>
      </c>
      <c r="BB98">
        <f t="shared" si="1"/>
        <v>548.412111618925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1.9348629355320068</v>
      </c>
      <c r="L99">
        <f t="shared" si="2"/>
        <v>0.98015052287494264</v>
      </c>
      <c r="M99">
        <f t="shared" si="2"/>
        <v>0</v>
      </c>
      <c r="N99">
        <f t="shared" si="2"/>
        <v>0.71460210520215439</v>
      </c>
      <c r="O99">
        <f t="shared" si="2"/>
        <v>0.59941420311194726</v>
      </c>
      <c r="P99">
        <f t="shared" si="2"/>
        <v>0.79055421244029911</v>
      </c>
      <c r="Q99">
        <f t="shared" si="2"/>
        <v>0.13199643336858055</v>
      </c>
      <c r="R99">
        <f t="shared" si="2"/>
        <v>0.25581816662789353</v>
      </c>
      <c r="S99">
        <f t="shared" si="2"/>
        <v>0.15935442484429754</v>
      </c>
      <c r="T99">
        <f t="shared" si="2"/>
        <v>0</v>
      </c>
      <c r="U99">
        <f t="shared" si="2"/>
        <v>5.4282213853957968</v>
      </c>
      <c r="V99">
        <f t="shared" si="2"/>
        <v>0.12715143182199001</v>
      </c>
      <c r="W99">
        <f t="shared" si="2"/>
        <v>0.20735847270419056</v>
      </c>
      <c r="X99">
        <f t="shared" si="2"/>
        <v>0.9031925558658972</v>
      </c>
      <c r="Y99">
        <f t="shared" si="2"/>
        <v>0</v>
      </c>
      <c r="Z99">
        <f t="shared" si="2"/>
        <v>5.0618885170110609E-2</v>
      </c>
      <c r="AA99">
        <f t="shared" si="2"/>
        <v>4.0338992968586909E-2</v>
      </c>
      <c r="AB99">
        <f t="shared" si="2"/>
        <v>4.6028251734502187E-2</v>
      </c>
      <c r="AC99">
        <f t="shared" si="2"/>
        <v>2.9145182612789592E-2</v>
      </c>
      <c r="AD99">
        <f t="shared" si="2"/>
        <v>2.6214049387601749E-2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0.19544059742689412</v>
      </c>
      <c r="AI99">
        <f t="shared" si="2"/>
        <v>6.9060811247651848E-3</v>
      </c>
      <c r="AJ99">
        <f t="shared" si="2"/>
        <v>0</v>
      </c>
      <c r="AK99">
        <f t="shared" si="2"/>
        <v>0.15894884279774577</v>
      </c>
      <c r="AL99">
        <f t="shared" si="2"/>
        <v>0</v>
      </c>
      <c r="AM99">
        <f t="shared" si="2"/>
        <v>6.8785081843456469E-2</v>
      </c>
      <c r="AN99">
        <f t="shared" si="2"/>
        <v>0</v>
      </c>
      <c r="AO99">
        <f t="shared" si="2"/>
        <v>0</v>
      </c>
      <c r="AP99">
        <f t="shared" si="2"/>
        <v>5.5602218315591668E-3</v>
      </c>
      <c r="AQ99">
        <f t="shared" si="2"/>
        <v>0</v>
      </c>
      <c r="AR99">
        <f t="shared" si="2"/>
        <v>0.28748159430338144</v>
      </c>
      <c r="AS99">
        <f t="shared" si="2"/>
        <v>0.19342091371634323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0.55767743976878281</v>
      </c>
      <c r="BB99">
        <f t="shared" si="1"/>
        <v>12.783888104938946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4.7066686004136038</v>
      </c>
      <c r="L3">
        <v>388.35065541732081</v>
      </c>
      <c r="M3">
        <v>27.318384518081956</v>
      </c>
      <c r="N3">
        <v>35.974317336018096</v>
      </c>
      <c r="O3">
        <v>0</v>
      </c>
      <c r="P3">
        <v>20.383824156314763</v>
      </c>
      <c r="Q3">
        <v>4.9091381088732309</v>
      </c>
      <c r="R3">
        <v>12.867777482058768</v>
      </c>
      <c r="S3">
        <v>7.5858716967399351</v>
      </c>
      <c r="T3">
        <v>0</v>
      </c>
      <c r="U3">
        <v>17.188179138452952</v>
      </c>
      <c r="V3">
        <v>6.3930304877690274</v>
      </c>
      <c r="W3">
        <v>10.73846732406227</v>
      </c>
      <c r="X3">
        <v>45.490602177714365</v>
      </c>
      <c r="Y3">
        <v>0</v>
      </c>
      <c r="Z3">
        <v>2.0211978877061152</v>
      </c>
      <c r="AA3">
        <v>0</v>
      </c>
      <c r="AB3">
        <v>0</v>
      </c>
      <c r="AC3">
        <v>0</v>
      </c>
      <c r="AD3">
        <v>0</v>
      </c>
      <c r="AE3">
        <v>0</v>
      </c>
      <c r="AF3">
        <v>2.5160500158630765</v>
      </c>
      <c r="AG3">
        <v>12.878221200584429</v>
      </c>
      <c r="AH3">
        <v>0</v>
      </c>
      <c r="AI3">
        <v>0</v>
      </c>
      <c r="AJ3">
        <v>0</v>
      </c>
      <c r="AK3">
        <v>8.0002969546023781</v>
      </c>
      <c r="AL3">
        <v>0</v>
      </c>
      <c r="AM3">
        <v>0</v>
      </c>
      <c r="AN3">
        <v>0.67828152035065736</v>
      </c>
      <c r="AO3">
        <v>0</v>
      </c>
      <c r="AP3">
        <v>0.11851854978083907</v>
      </c>
      <c r="AQ3">
        <v>0</v>
      </c>
      <c r="AR3">
        <v>16.172544160300564</v>
      </c>
      <c r="AS3">
        <v>10.081120131914004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26.516797538953703</v>
      </c>
      <c r="BB3">
        <f>SUM(B3:AZ3)-BA3</f>
        <v>607.85634932596804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388.35065541732081</v>
      </c>
      <c r="M4">
        <v>27.318384518081956</v>
      </c>
      <c r="N4">
        <v>35.974317336018096</v>
      </c>
      <c r="O4">
        <v>0</v>
      </c>
      <c r="P4">
        <v>20.383824156314763</v>
      </c>
      <c r="Q4">
        <v>2.0150988115342527</v>
      </c>
      <c r="R4">
        <v>12.867777482058768</v>
      </c>
      <c r="S4">
        <v>2.0132348399034701</v>
      </c>
      <c r="T4">
        <v>0</v>
      </c>
      <c r="U4">
        <v>17.219542229050706</v>
      </c>
      <c r="V4">
        <v>6.3930304877690274</v>
      </c>
      <c r="W4">
        <v>10.73846732406227</v>
      </c>
      <c r="X4">
        <v>45.490602177714365</v>
      </c>
      <c r="Y4">
        <v>0</v>
      </c>
      <c r="Z4">
        <v>2.0211978877061152</v>
      </c>
      <c r="AA4">
        <v>0</v>
      </c>
      <c r="AB4">
        <v>0</v>
      </c>
      <c r="AC4">
        <v>0</v>
      </c>
      <c r="AD4">
        <v>0</v>
      </c>
      <c r="AE4">
        <v>0</v>
      </c>
      <c r="AF4">
        <v>2.5160500158630765</v>
      </c>
      <c r="AG4">
        <v>12.878221200584429</v>
      </c>
      <c r="AH4">
        <v>0</v>
      </c>
      <c r="AI4">
        <v>0</v>
      </c>
      <c r="AJ4">
        <v>0</v>
      </c>
      <c r="AK4">
        <v>8.0002969546023781</v>
      </c>
      <c r="AL4">
        <v>0</v>
      </c>
      <c r="AM4">
        <v>0</v>
      </c>
      <c r="AN4">
        <v>0.67828152035065736</v>
      </c>
      <c r="AO4">
        <v>0</v>
      </c>
      <c r="AP4">
        <v>0.11851854978083907</v>
      </c>
      <c r="AQ4">
        <v>0</v>
      </c>
      <c r="AR4">
        <v>16.172544160300564</v>
      </c>
      <c r="AS4">
        <v>10.081120131914004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25.967462705398866</v>
      </c>
      <c r="BB4">
        <f t="shared" ref="BB4:BB67" si="0">SUM(B4:AZ4)-BA4</f>
        <v>595.26370249553179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388.35065541732081</v>
      </c>
      <c r="M5">
        <v>27.318384518081956</v>
      </c>
      <c r="N5">
        <v>35.974317336018096</v>
      </c>
      <c r="O5">
        <v>0</v>
      </c>
      <c r="P5">
        <v>20.383824156314763</v>
      </c>
      <c r="Q5">
        <v>2.0150988115342527</v>
      </c>
      <c r="R5">
        <v>12.866730824514828</v>
      </c>
      <c r="S5">
        <v>2.0131974923417002</v>
      </c>
      <c r="T5">
        <v>0</v>
      </c>
      <c r="U5">
        <v>17.219542229050706</v>
      </c>
      <c r="V5">
        <v>6.3930304877690274</v>
      </c>
      <c r="W5">
        <v>10.73846732406227</v>
      </c>
      <c r="X5">
        <v>45.490602177714365</v>
      </c>
      <c r="Y5">
        <v>0</v>
      </c>
      <c r="Z5">
        <v>2.0211978877061152</v>
      </c>
      <c r="AA5">
        <v>0</v>
      </c>
      <c r="AB5">
        <v>0</v>
      </c>
      <c r="AC5">
        <v>0</v>
      </c>
      <c r="AD5">
        <v>0</v>
      </c>
      <c r="AE5">
        <v>0</v>
      </c>
      <c r="AF5">
        <v>2.5160500158630765</v>
      </c>
      <c r="AG5">
        <v>12.878221200584429</v>
      </c>
      <c r="AH5">
        <v>0</v>
      </c>
      <c r="AI5">
        <v>0</v>
      </c>
      <c r="AJ5">
        <v>0</v>
      </c>
      <c r="AK5">
        <v>8.0002969546023781</v>
      </c>
      <c r="AL5">
        <v>0</v>
      </c>
      <c r="AM5">
        <v>0</v>
      </c>
      <c r="AN5">
        <v>0.67828152035065736</v>
      </c>
      <c r="AO5">
        <v>0</v>
      </c>
      <c r="AP5">
        <v>0.11851854978083907</v>
      </c>
      <c r="AQ5">
        <v>0</v>
      </c>
      <c r="AR5">
        <v>14.470171090795242</v>
      </c>
      <c r="AS5">
        <v>10.081120131914004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25.896258199680126</v>
      </c>
      <c r="BB5">
        <f t="shared" si="0"/>
        <v>593.63144992663933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388.35065541732081</v>
      </c>
      <c r="M6">
        <v>27.318384518081956</v>
      </c>
      <c r="N6">
        <v>35.974317336018096</v>
      </c>
      <c r="O6">
        <v>0</v>
      </c>
      <c r="P6">
        <v>20.383824156314763</v>
      </c>
      <c r="Q6">
        <v>2.0150988115342527</v>
      </c>
      <c r="R6">
        <v>12.866730824514828</v>
      </c>
      <c r="S6">
        <v>2.0131974923417002</v>
      </c>
      <c r="T6">
        <v>0</v>
      </c>
      <c r="U6">
        <v>17.219542229050706</v>
      </c>
      <c r="V6">
        <v>6.3930304877690274</v>
      </c>
      <c r="W6">
        <v>10.73846732406227</v>
      </c>
      <c r="X6">
        <v>45.490602177714365</v>
      </c>
      <c r="Y6">
        <v>0</v>
      </c>
      <c r="Z6">
        <v>2.0211978877061152</v>
      </c>
      <c r="AA6">
        <v>0</v>
      </c>
      <c r="AB6">
        <v>0</v>
      </c>
      <c r="AC6">
        <v>0</v>
      </c>
      <c r="AD6">
        <v>0</v>
      </c>
      <c r="AE6">
        <v>0</v>
      </c>
      <c r="AF6">
        <v>2.5160500158630765</v>
      </c>
      <c r="AG6">
        <v>12.878221200584429</v>
      </c>
      <c r="AH6">
        <v>0</v>
      </c>
      <c r="AI6">
        <v>0</v>
      </c>
      <c r="AJ6">
        <v>0</v>
      </c>
      <c r="AK6">
        <v>8.0002969546023781</v>
      </c>
      <c r="AL6">
        <v>0</v>
      </c>
      <c r="AM6">
        <v>0</v>
      </c>
      <c r="AN6">
        <v>0.67828152035065736</v>
      </c>
      <c r="AO6">
        <v>0</v>
      </c>
      <c r="AP6">
        <v>0.11851854978083907</v>
      </c>
      <c r="AQ6">
        <v>0</v>
      </c>
      <c r="AR6">
        <v>14.470171090795242</v>
      </c>
      <c r="AS6">
        <v>10.081120131914004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25.896258199680126</v>
      </c>
      <c r="BB6">
        <f t="shared" si="0"/>
        <v>593.63144992663933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388.35065541732081</v>
      </c>
      <c r="M7">
        <v>27.318384518081956</v>
      </c>
      <c r="N7">
        <v>35.974317336018096</v>
      </c>
      <c r="O7">
        <v>0</v>
      </c>
      <c r="P7">
        <v>20.383824156314763</v>
      </c>
      <c r="Q7">
        <v>2.0150533676547018</v>
      </c>
      <c r="R7">
        <v>12.866498862109641</v>
      </c>
      <c r="S7">
        <v>2.0131601828896866</v>
      </c>
      <c r="T7">
        <v>0</v>
      </c>
      <c r="U7">
        <v>17.219542229050706</v>
      </c>
      <c r="V7">
        <v>6.3930304877690274</v>
      </c>
      <c r="W7">
        <v>10.73846732406227</v>
      </c>
      <c r="X7">
        <v>45.490602177714365</v>
      </c>
      <c r="Y7">
        <v>0</v>
      </c>
      <c r="Z7">
        <v>2.0211978877061152</v>
      </c>
      <c r="AA7">
        <v>0</v>
      </c>
      <c r="AB7">
        <v>0</v>
      </c>
      <c r="AC7">
        <v>0</v>
      </c>
      <c r="AD7">
        <v>0</v>
      </c>
      <c r="AE7">
        <v>0</v>
      </c>
      <c r="AF7">
        <v>2.5160500158630765</v>
      </c>
      <c r="AG7">
        <v>12.878221200584429</v>
      </c>
      <c r="AH7">
        <v>0</v>
      </c>
      <c r="AI7">
        <v>0</v>
      </c>
      <c r="AJ7">
        <v>0</v>
      </c>
      <c r="AK7">
        <v>8.0002969546023781</v>
      </c>
      <c r="AL7">
        <v>0</v>
      </c>
      <c r="AM7">
        <v>0</v>
      </c>
      <c r="AN7">
        <v>0.67828152035065736</v>
      </c>
      <c r="AO7">
        <v>0</v>
      </c>
      <c r="AP7">
        <v>0</v>
      </c>
      <c r="AQ7">
        <v>0</v>
      </c>
      <c r="AR7">
        <v>14.470171090795242</v>
      </c>
      <c r="AS7">
        <v>10.081120131914004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25.89129096918149</v>
      </c>
      <c r="BB7">
        <f t="shared" si="0"/>
        <v>593.51758389162057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388.35065541732081</v>
      </c>
      <c r="M8">
        <v>27.318384518081956</v>
      </c>
      <c r="N8">
        <v>35.974317336018096</v>
      </c>
      <c r="O8">
        <v>0</v>
      </c>
      <c r="P8">
        <v>20.383824156314763</v>
      </c>
      <c r="Q8">
        <v>2.0150079787919539</v>
      </c>
      <c r="R8">
        <v>12.866498862109641</v>
      </c>
      <c r="S8">
        <v>2.0131601828896866</v>
      </c>
      <c r="T8">
        <v>0</v>
      </c>
      <c r="U8">
        <v>17.219542229050706</v>
      </c>
      <c r="V8">
        <v>6.3930304877690274</v>
      </c>
      <c r="W8">
        <v>10.73846732406227</v>
      </c>
      <c r="X8">
        <v>45.490602177714365</v>
      </c>
      <c r="Y8">
        <v>0</v>
      </c>
      <c r="Z8">
        <v>2.0211978877061152</v>
      </c>
      <c r="AA8">
        <v>0</v>
      </c>
      <c r="AB8">
        <v>0</v>
      </c>
      <c r="AC8">
        <v>0</v>
      </c>
      <c r="AD8">
        <v>0</v>
      </c>
      <c r="AE8">
        <v>0</v>
      </c>
      <c r="AF8">
        <v>2.5160500158630765</v>
      </c>
      <c r="AG8">
        <v>12.878221200584429</v>
      </c>
      <c r="AH8">
        <v>0</v>
      </c>
      <c r="AI8">
        <v>0</v>
      </c>
      <c r="AJ8">
        <v>0</v>
      </c>
      <c r="AK8">
        <v>8.0002969546023781</v>
      </c>
      <c r="AL8">
        <v>0</v>
      </c>
      <c r="AM8">
        <v>0</v>
      </c>
      <c r="AN8">
        <v>0.67828152035065736</v>
      </c>
      <c r="AO8">
        <v>0</v>
      </c>
      <c r="AP8">
        <v>0</v>
      </c>
      <c r="AQ8">
        <v>0</v>
      </c>
      <c r="AR8">
        <v>14.470171090795242</v>
      </c>
      <c r="AS8">
        <v>10.081120131914004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25.891289071927027</v>
      </c>
      <c r="BB8">
        <f t="shared" si="0"/>
        <v>593.51754040001219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388.35065541732081</v>
      </c>
      <c r="M9">
        <v>27.318384518081956</v>
      </c>
      <c r="N9">
        <v>35.974317336018096</v>
      </c>
      <c r="O9">
        <v>0</v>
      </c>
      <c r="P9">
        <v>20.383824156314763</v>
      </c>
      <c r="Q9">
        <v>2.0150079787919539</v>
      </c>
      <c r="R9">
        <v>12.866498862109641</v>
      </c>
      <c r="S9">
        <v>2.0131601828896866</v>
      </c>
      <c r="T9">
        <v>0</v>
      </c>
      <c r="U9">
        <v>17.219542229050706</v>
      </c>
      <c r="V9">
        <v>6.3930304877690274</v>
      </c>
      <c r="W9">
        <v>10.73846732406227</v>
      </c>
      <c r="X9">
        <v>45.490602177714365</v>
      </c>
      <c r="Y9">
        <v>0</v>
      </c>
      <c r="Z9">
        <v>2.0211978877061152</v>
      </c>
      <c r="AA9">
        <v>0</v>
      </c>
      <c r="AB9">
        <v>0</v>
      </c>
      <c r="AC9">
        <v>0</v>
      </c>
      <c r="AD9">
        <v>0</v>
      </c>
      <c r="AE9">
        <v>0</v>
      </c>
      <c r="AF9">
        <v>2.5160500158630765</v>
      </c>
      <c r="AG9">
        <v>12.878221200584429</v>
      </c>
      <c r="AH9">
        <v>0</v>
      </c>
      <c r="AI9">
        <v>0</v>
      </c>
      <c r="AJ9">
        <v>0</v>
      </c>
      <c r="AK9">
        <v>8.0002969546023781</v>
      </c>
      <c r="AL9">
        <v>0</v>
      </c>
      <c r="AM9">
        <v>0</v>
      </c>
      <c r="AN9">
        <v>0.67828152035065736</v>
      </c>
      <c r="AO9">
        <v>0</v>
      </c>
      <c r="AP9">
        <v>0</v>
      </c>
      <c r="AQ9">
        <v>0</v>
      </c>
      <c r="AR9">
        <v>14.470171090795242</v>
      </c>
      <c r="AS9">
        <v>10.081120131914004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25.891289071927027</v>
      </c>
      <c r="BB9">
        <f t="shared" si="0"/>
        <v>593.51754040001219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388.35065541732081</v>
      </c>
      <c r="M10">
        <v>27.318384518081956</v>
      </c>
      <c r="N10">
        <v>35.974317336018096</v>
      </c>
      <c r="O10">
        <v>0</v>
      </c>
      <c r="P10">
        <v>20.383824156314763</v>
      </c>
      <c r="Q10">
        <v>2.0150079787919539</v>
      </c>
      <c r="R10">
        <v>12.866498862109641</v>
      </c>
      <c r="S10">
        <v>2.0131601828896866</v>
      </c>
      <c r="T10">
        <v>0</v>
      </c>
      <c r="U10">
        <v>17.219542229050706</v>
      </c>
      <c r="V10">
        <v>6.3930304877690274</v>
      </c>
      <c r="W10">
        <v>10.73846732406227</v>
      </c>
      <c r="X10">
        <v>45.490602177714365</v>
      </c>
      <c r="Y10">
        <v>0</v>
      </c>
      <c r="Z10">
        <v>2.0211978877061152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2.5160500158630765</v>
      </c>
      <c r="AG10">
        <v>12.878221200584429</v>
      </c>
      <c r="AH10">
        <v>0</v>
      </c>
      <c r="AI10">
        <v>0</v>
      </c>
      <c r="AJ10">
        <v>0</v>
      </c>
      <c r="AK10">
        <v>8.0002969546023781</v>
      </c>
      <c r="AL10">
        <v>0</v>
      </c>
      <c r="AM10">
        <v>0</v>
      </c>
      <c r="AN10">
        <v>0.67828152035065736</v>
      </c>
      <c r="AO10">
        <v>0</v>
      </c>
      <c r="AP10">
        <v>0</v>
      </c>
      <c r="AQ10">
        <v>0</v>
      </c>
      <c r="AR10">
        <v>14.470171090795242</v>
      </c>
      <c r="AS10">
        <v>10.081120131914004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25.891289071927027</v>
      </c>
      <c r="BB10">
        <f t="shared" si="0"/>
        <v>593.51754040001219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388.35065541732081</v>
      </c>
      <c r="M11">
        <v>27.321504836130853</v>
      </c>
      <c r="N11">
        <v>35.974317336018096</v>
      </c>
      <c r="O11">
        <v>0</v>
      </c>
      <c r="P11">
        <v>20.383824156314763</v>
      </c>
      <c r="Q11">
        <v>2.0150079787919539</v>
      </c>
      <c r="R11">
        <v>12.866614814829623</v>
      </c>
      <c r="S11">
        <v>2.0131974923417002</v>
      </c>
      <c r="T11">
        <v>0</v>
      </c>
      <c r="U11">
        <v>17.219542229050706</v>
      </c>
      <c r="V11">
        <v>6.3930304877690274</v>
      </c>
      <c r="W11">
        <v>10.73846732406227</v>
      </c>
      <c r="X11">
        <v>45.490602177714365</v>
      </c>
      <c r="Y11">
        <v>0</v>
      </c>
      <c r="Z11">
        <v>2.0211978877061152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1.9637463385514504</v>
      </c>
      <c r="AG11">
        <v>12.878221200584429</v>
      </c>
      <c r="AH11">
        <v>0</v>
      </c>
      <c r="AI11">
        <v>0</v>
      </c>
      <c r="AJ11">
        <v>0</v>
      </c>
      <c r="AK11">
        <v>8.0002969546023781</v>
      </c>
      <c r="AL11">
        <v>0</v>
      </c>
      <c r="AM11">
        <v>0</v>
      </c>
      <c r="AN11">
        <v>0.67828152035065736</v>
      </c>
      <c r="AO11">
        <v>0</v>
      </c>
      <c r="AP11">
        <v>0</v>
      </c>
      <c r="AQ11">
        <v>0</v>
      </c>
      <c r="AR11">
        <v>16.172544160300564</v>
      </c>
      <c r="AS11">
        <v>9.8371821135462305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25.929302199006184</v>
      </c>
      <c r="BB11">
        <f t="shared" si="0"/>
        <v>594.38893222697982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388.35065541732081</v>
      </c>
      <c r="M12">
        <v>27.321504836130853</v>
      </c>
      <c r="N12">
        <v>35.974317336018096</v>
      </c>
      <c r="O12">
        <v>0</v>
      </c>
      <c r="P12">
        <v>20.383824156314763</v>
      </c>
      <c r="Q12">
        <v>2.0150079787919539</v>
      </c>
      <c r="R12">
        <v>12.866614814829623</v>
      </c>
      <c r="S12">
        <v>2.0131974923417002</v>
      </c>
      <c r="T12">
        <v>0</v>
      </c>
      <c r="U12">
        <v>17.219542229050706</v>
      </c>
      <c r="V12">
        <v>6.3930304877690274</v>
      </c>
      <c r="W12">
        <v>10.73846732406227</v>
      </c>
      <c r="X12">
        <v>45.490602177714365</v>
      </c>
      <c r="Y12">
        <v>0</v>
      </c>
      <c r="Z12">
        <v>2.0211978877061152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1.9637463385514504</v>
      </c>
      <c r="AG12">
        <v>12.878221200584429</v>
      </c>
      <c r="AH12">
        <v>0</v>
      </c>
      <c r="AI12">
        <v>0</v>
      </c>
      <c r="AJ12">
        <v>0</v>
      </c>
      <c r="AK12">
        <v>8.0002969546023781</v>
      </c>
      <c r="AL12">
        <v>0</v>
      </c>
      <c r="AM12">
        <v>0</v>
      </c>
      <c r="AN12">
        <v>0.67828152035065736</v>
      </c>
      <c r="AO12">
        <v>0</v>
      </c>
      <c r="AP12">
        <v>0</v>
      </c>
      <c r="AQ12">
        <v>0</v>
      </c>
      <c r="AR12">
        <v>16.172544160300564</v>
      </c>
      <c r="AS12">
        <v>9.8371821135462305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25.929302199006184</v>
      </c>
      <c r="BB12">
        <f t="shared" si="0"/>
        <v>594.38893222697982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331.72063151032421</v>
      </c>
      <c r="M13">
        <v>27.321504836130853</v>
      </c>
      <c r="N13">
        <v>35.974317336018096</v>
      </c>
      <c r="O13">
        <v>0</v>
      </c>
      <c r="P13">
        <v>20.383824156314763</v>
      </c>
      <c r="Q13">
        <v>2.0150079787919539</v>
      </c>
      <c r="R13">
        <v>12.866614814829623</v>
      </c>
      <c r="S13">
        <v>2.0131974923417002</v>
      </c>
      <c r="T13">
        <v>0</v>
      </c>
      <c r="U13">
        <v>17.219542229050706</v>
      </c>
      <c r="V13">
        <v>6.3930304877690274</v>
      </c>
      <c r="W13">
        <v>10.73846732406227</v>
      </c>
      <c r="X13">
        <v>45.490602177714365</v>
      </c>
      <c r="Y13">
        <v>0</v>
      </c>
      <c r="Z13">
        <v>2.0211978877061152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1.9637463385514504</v>
      </c>
      <c r="AG13">
        <v>12.878221200584429</v>
      </c>
      <c r="AH13">
        <v>0</v>
      </c>
      <c r="AI13">
        <v>0</v>
      </c>
      <c r="AJ13">
        <v>0</v>
      </c>
      <c r="AK13">
        <v>8.0002969546023781</v>
      </c>
      <c r="AL13">
        <v>0</v>
      </c>
      <c r="AM13">
        <v>0</v>
      </c>
      <c r="AN13">
        <v>0.67828152035065736</v>
      </c>
      <c r="AO13">
        <v>0</v>
      </c>
      <c r="AP13">
        <v>0</v>
      </c>
      <c r="AQ13">
        <v>0</v>
      </c>
      <c r="AR13">
        <v>14.470171090795242</v>
      </c>
      <c r="AS13">
        <v>9.8371821135462305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23.491008005388419</v>
      </c>
      <c r="BB13">
        <f t="shared" si="0"/>
        <v>538.49482944409556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261.35624387486865</v>
      </c>
      <c r="M14">
        <v>27.321504836130853</v>
      </c>
      <c r="N14">
        <v>35.974317336018096</v>
      </c>
      <c r="O14">
        <v>0</v>
      </c>
      <c r="P14">
        <v>20.383824156314763</v>
      </c>
      <c r="Q14">
        <v>2.0150079787919539</v>
      </c>
      <c r="R14">
        <v>12.866498862109641</v>
      </c>
      <c r="S14">
        <v>2.0131601828896866</v>
      </c>
      <c r="T14">
        <v>0</v>
      </c>
      <c r="U14">
        <v>17.219542229050706</v>
      </c>
      <c r="V14">
        <v>6.3930304877690274</v>
      </c>
      <c r="W14">
        <v>10.73846732406227</v>
      </c>
      <c r="X14">
        <v>45.490602177714365</v>
      </c>
      <c r="Y14">
        <v>0</v>
      </c>
      <c r="Z14">
        <v>2.0211978877061152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1.9637463385514504</v>
      </c>
      <c r="AG14">
        <v>12.878221200584429</v>
      </c>
      <c r="AH14">
        <v>5.9036891087455645</v>
      </c>
      <c r="AI14">
        <v>0</v>
      </c>
      <c r="AJ14">
        <v>0</v>
      </c>
      <c r="AK14">
        <v>8.0002969546023781</v>
      </c>
      <c r="AL14">
        <v>0</v>
      </c>
      <c r="AM14">
        <v>0</v>
      </c>
      <c r="AN14">
        <v>0.67828152035065736</v>
      </c>
      <c r="AO14">
        <v>0</v>
      </c>
      <c r="AP14">
        <v>0</v>
      </c>
      <c r="AQ14">
        <v>0</v>
      </c>
      <c r="AR14">
        <v>14.470171090795242</v>
      </c>
      <c r="AS14">
        <v>9.8371821135462305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20.796544400613111</v>
      </c>
      <c r="BB14">
        <f t="shared" si="0"/>
        <v>476.72844125998898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221.14738101702039</v>
      </c>
      <c r="M15">
        <v>27.321504836130853</v>
      </c>
      <c r="N15">
        <v>35.974317336018096</v>
      </c>
      <c r="O15">
        <v>0</v>
      </c>
      <c r="P15">
        <v>20.383824156314763</v>
      </c>
      <c r="Q15">
        <v>2.0150079787919539</v>
      </c>
      <c r="R15">
        <v>12.866614814829623</v>
      </c>
      <c r="S15">
        <v>2.0131974923417002</v>
      </c>
      <c r="T15">
        <v>0</v>
      </c>
      <c r="U15">
        <v>17.002313287090267</v>
      </c>
      <c r="V15">
        <v>6.3930304877690274</v>
      </c>
      <c r="W15">
        <v>10.73846732406227</v>
      </c>
      <c r="X15">
        <v>45.490602177714365</v>
      </c>
      <c r="Y15">
        <v>0</v>
      </c>
      <c r="Z15">
        <v>2.0211978877061152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1.9637463385514504</v>
      </c>
      <c r="AG15">
        <v>12.878221200584429</v>
      </c>
      <c r="AH15">
        <v>5.9036891087455645</v>
      </c>
      <c r="AI15">
        <v>0</v>
      </c>
      <c r="AJ15">
        <v>0</v>
      </c>
      <c r="AK15">
        <v>8.0002969546023781</v>
      </c>
      <c r="AL15">
        <v>0</v>
      </c>
      <c r="AM15">
        <v>0</v>
      </c>
      <c r="AN15">
        <v>0.67828152035065736</v>
      </c>
      <c r="AO15">
        <v>0</v>
      </c>
      <c r="AP15">
        <v>0</v>
      </c>
      <c r="AQ15">
        <v>0</v>
      </c>
      <c r="AR15">
        <v>14.470171090795242</v>
      </c>
      <c r="AS15">
        <v>9.8371821135462305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19.106740169739926</v>
      </c>
      <c r="BB15">
        <f t="shared" si="0"/>
        <v>437.99230695322558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221.14738101702039</v>
      </c>
      <c r="M16">
        <v>27.321504836130853</v>
      </c>
      <c r="N16">
        <v>35.974317336018096</v>
      </c>
      <c r="O16">
        <v>0</v>
      </c>
      <c r="P16">
        <v>20.383824156314763</v>
      </c>
      <c r="Q16">
        <v>2.0150079787919539</v>
      </c>
      <c r="R16">
        <v>12.866614814829623</v>
      </c>
      <c r="S16">
        <v>2.0131974923417002</v>
      </c>
      <c r="T16">
        <v>0</v>
      </c>
      <c r="U16">
        <v>17.002313287090267</v>
      </c>
      <c r="V16">
        <v>6.3930304877690274</v>
      </c>
      <c r="W16">
        <v>10.73846732406227</v>
      </c>
      <c r="X16">
        <v>45.490602177714365</v>
      </c>
      <c r="Y16">
        <v>0</v>
      </c>
      <c r="Z16">
        <v>2.0211978877061152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1.9637463385514504</v>
      </c>
      <c r="AG16">
        <v>12.878221200584429</v>
      </c>
      <c r="AH16">
        <v>5.9036891087455645</v>
      </c>
      <c r="AI16">
        <v>0</v>
      </c>
      <c r="AJ16">
        <v>0</v>
      </c>
      <c r="AK16">
        <v>8.0002969546023781</v>
      </c>
      <c r="AL16">
        <v>0</v>
      </c>
      <c r="AM16">
        <v>0</v>
      </c>
      <c r="AN16">
        <v>0.67828152035065736</v>
      </c>
      <c r="AO16">
        <v>0</v>
      </c>
      <c r="AP16">
        <v>0</v>
      </c>
      <c r="AQ16">
        <v>0</v>
      </c>
      <c r="AR16">
        <v>14.470171090795242</v>
      </c>
      <c r="AS16">
        <v>9.8371821135462305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19.106740169739926</v>
      </c>
      <c r="BB16">
        <f t="shared" si="0"/>
        <v>437.99230695322558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221.14738101702039</v>
      </c>
      <c r="M17">
        <v>27.321504836130853</v>
      </c>
      <c r="N17">
        <v>35.974317336018096</v>
      </c>
      <c r="O17">
        <v>0</v>
      </c>
      <c r="P17">
        <v>20.383824156314763</v>
      </c>
      <c r="Q17">
        <v>2.0150079787919539</v>
      </c>
      <c r="R17">
        <v>12.866846891207253</v>
      </c>
      <c r="S17">
        <v>2.0132348399034701</v>
      </c>
      <c r="T17">
        <v>0</v>
      </c>
      <c r="U17">
        <v>17.002313287090267</v>
      </c>
      <c r="V17">
        <v>6.3930304877690274</v>
      </c>
      <c r="W17">
        <v>10.73846732406227</v>
      </c>
      <c r="X17">
        <v>45.490602177714365</v>
      </c>
      <c r="Y17">
        <v>0</v>
      </c>
      <c r="Z17">
        <v>2.0211978877061152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2.5160500158630765</v>
      </c>
      <c r="AG17">
        <v>12.878221200584429</v>
      </c>
      <c r="AH17">
        <v>5.9036891087455645</v>
      </c>
      <c r="AI17">
        <v>0</v>
      </c>
      <c r="AJ17">
        <v>0</v>
      </c>
      <c r="AK17">
        <v>8.0002969546023781</v>
      </c>
      <c r="AL17">
        <v>0</v>
      </c>
      <c r="AM17">
        <v>0</v>
      </c>
      <c r="AN17">
        <v>0.67828152035065736</v>
      </c>
      <c r="AO17">
        <v>0</v>
      </c>
      <c r="AP17">
        <v>0</v>
      </c>
      <c r="AQ17">
        <v>0</v>
      </c>
      <c r="AR17">
        <v>14.470171090795242</v>
      </c>
      <c r="AS17">
        <v>10.081120131914004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19.14003433453999</v>
      </c>
      <c r="BB17">
        <f t="shared" si="0"/>
        <v>438.75552390804421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261.35624387486865</v>
      </c>
      <c r="M18">
        <v>27.321504836130853</v>
      </c>
      <c r="N18">
        <v>35.974317336018096</v>
      </c>
      <c r="O18">
        <v>0</v>
      </c>
      <c r="P18">
        <v>20.383824156314763</v>
      </c>
      <c r="Q18">
        <v>2.0150079787919539</v>
      </c>
      <c r="R18">
        <v>12.866846891207253</v>
      </c>
      <c r="S18">
        <v>2.0132348399034701</v>
      </c>
      <c r="T18">
        <v>0</v>
      </c>
      <c r="U18">
        <v>17.002313287090267</v>
      </c>
      <c r="V18">
        <v>6.3930304877690274</v>
      </c>
      <c r="W18">
        <v>10.73846732406227</v>
      </c>
      <c r="X18">
        <v>45.490602177714365</v>
      </c>
      <c r="Y18">
        <v>0</v>
      </c>
      <c r="Z18">
        <v>2.0211978877061152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2.5160500158630765</v>
      </c>
      <c r="AG18">
        <v>12.878221200584429</v>
      </c>
      <c r="AH18">
        <v>5.9036891087455645</v>
      </c>
      <c r="AI18">
        <v>0</v>
      </c>
      <c r="AJ18">
        <v>0</v>
      </c>
      <c r="AK18">
        <v>8.0002969546023781</v>
      </c>
      <c r="AL18">
        <v>0</v>
      </c>
      <c r="AM18">
        <v>1.6208815673137131</v>
      </c>
      <c r="AN18">
        <v>0.67828152035065736</v>
      </c>
      <c r="AO18">
        <v>0</v>
      </c>
      <c r="AP18">
        <v>0</v>
      </c>
      <c r="AQ18">
        <v>0</v>
      </c>
      <c r="AR18">
        <v>14.470171090795242</v>
      </c>
      <c r="AS18">
        <v>10.081120131914004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20.888517651511734</v>
      </c>
      <c r="BB18">
        <f t="shared" si="0"/>
        <v>478.83678501623439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331.72063151032421</v>
      </c>
      <c r="M19">
        <v>27.321504836130853</v>
      </c>
      <c r="N19">
        <v>35.974317336018096</v>
      </c>
      <c r="O19">
        <v>0</v>
      </c>
      <c r="P19">
        <v>20.383824156314763</v>
      </c>
      <c r="Q19">
        <v>2.0150079787919539</v>
      </c>
      <c r="R19">
        <v>12.866846891207253</v>
      </c>
      <c r="S19">
        <v>2.0132348399034701</v>
      </c>
      <c r="T19">
        <v>0</v>
      </c>
      <c r="U19">
        <v>17.002313287090267</v>
      </c>
      <c r="V19">
        <v>6.3930304877690274</v>
      </c>
      <c r="W19">
        <v>10.73846732406227</v>
      </c>
      <c r="X19">
        <v>45.490602177714365</v>
      </c>
      <c r="Y19">
        <v>0</v>
      </c>
      <c r="Z19">
        <v>2.0211978877061152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2.5160500158630765</v>
      </c>
      <c r="AG19">
        <v>12.878221200584429</v>
      </c>
      <c r="AH19">
        <v>5.9036891087455645</v>
      </c>
      <c r="AI19">
        <v>0</v>
      </c>
      <c r="AJ19">
        <v>0</v>
      </c>
      <c r="AK19">
        <v>8.0002969546023781</v>
      </c>
      <c r="AL19">
        <v>0</v>
      </c>
      <c r="AM19">
        <v>1.6208815673137131</v>
      </c>
      <c r="AN19">
        <v>0.67828152035065736</v>
      </c>
      <c r="AO19">
        <v>0</v>
      </c>
      <c r="AP19">
        <v>0</v>
      </c>
      <c r="AQ19">
        <v>0</v>
      </c>
      <c r="AR19">
        <v>16.172544160300564</v>
      </c>
      <c r="AS19">
        <v>10.081120131914004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23.900908248979135</v>
      </c>
      <c r="BB19">
        <f t="shared" si="0"/>
        <v>547.89115512372803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388.35065541732081</v>
      </c>
      <c r="M20">
        <v>27.321504836130853</v>
      </c>
      <c r="N20">
        <v>35.974317336018096</v>
      </c>
      <c r="O20">
        <v>0</v>
      </c>
      <c r="P20">
        <v>20.383824156314763</v>
      </c>
      <c r="Q20">
        <v>2.0150079787919539</v>
      </c>
      <c r="R20">
        <v>12.866730824514828</v>
      </c>
      <c r="S20">
        <v>2.0131974923417002</v>
      </c>
      <c r="T20">
        <v>0</v>
      </c>
      <c r="U20">
        <v>17.002313287090267</v>
      </c>
      <c r="V20">
        <v>6.3930304877690274</v>
      </c>
      <c r="W20">
        <v>10.73846732406227</v>
      </c>
      <c r="X20">
        <v>45.490602177714365</v>
      </c>
      <c r="Y20">
        <v>0</v>
      </c>
      <c r="Z20">
        <v>2.0211978877061152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2.5160500158630765</v>
      </c>
      <c r="AG20">
        <v>12.878221200584429</v>
      </c>
      <c r="AH20">
        <v>5.9036891087455645</v>
      </c>
      <c r="AI20">
        <v>0</v>
      </c>
      <c r="AJ20">
        <v>0</v>
      </c>
      <c r="AK20">
        <v>8.0002969546023781</v>
      </c>
      <c r="AL20">
        <v>0</v>
      </c>
      <c r="AM20">
        <v>1.6208815673137131</v>
      </c>
      <c r="AN20">
        <v>0.67828152035065736</v>
      </c>
      <c r="AO20">
        <v>0</v>
      </c>
      <c r="AP20">
        <v>0</v>
      </c>
      <c r="AQ20">
        <v>0</v>
      </c>
      <c r="AR20">
        <v>16.172544160300564</v>
      </c>
      <c r="AS20">
        <v>10.081120131914004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26.268036835575757</v>
      </c>
      <c r="BB20">
        <f t="shared" si="0"/>
        <v>602.15389702987363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388.35065541732081</v>
      </c>
      <c r="M21">
        <v>27.321504836130853</v>
      </c>
      <c r="N21">
        <v>35.974317336018096</v>
      </c>
      <c r="O21">
        <v>0</v>
      </c>
      <c r="P21">
        <v>20.383824156314763</v>
      </c>
      <c r="Q21">
        <v>2.0150079787919539</v>
      </c>
      <c r="R21">
        <v>12.866730824514828</v>
      </c>
      <c r="S21">
        <v>2.0131974923417002</v>
      </c>
      <c r="T21">
        <v>0</v>
      </c>
      <c r="U21">
        <v>17.002313287090267</v>
      </c>
      <c r="V21">
        <v>6.3930304877690274</v>
      </c>
      <c r="W21">
        <v>10.73846732406227</v>
      </c>
      <c r="X21">
        <v>45.490602177714365</v>
      </c>
      <c r="Y21">
        <v>0</v>
      </c>
      <c r="Z21">
        <v>2.0211978877061152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2.5160500158630765</v>
      </c>
      <c r="AG21">
        <v>12.878221200584429</v>
      </c>
      <c r="AH21">
        <v>5.9036891087455645</v>
      </c>
      <c r="AI21">
        <v>0</v>
      </c>
      <c r="AJ21">
        <v>0</v>
      </c>
      <c r="AK21">
        <v>8.0002969546023781</v>
      </c>
      <c r="AL21">
        <v>0</v>
      </c>
      <c r="AM21">
        <v>3.291636611041536</v>
      </c>
      <c r="AN21">
        <v>0.67828152035065736</v>
      </c>
      <c r="AO21">
        <v>0</v>
      </c>
      <c r="AP21">
        <v>0</v>
      </c>
      <c r="AQ21">
        <v>0</v>
      </c>
      <c r="AR21">
        <v>14.470171090795242</v>
      </c>
      <c r="AS21">
        <v>9.8371821135462305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26.256518592930487</v>
      </c>
      <c r="BB21">
        <f t="shared" si="0"/>
        <v>601.88985922837367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388.35065541732081</v>
      </c>
      <c r="M22">
        <v>27.321504836130853</v>
      </c>
      <c r="N22">
        <v>35.974317336018096</v>
      </c>
      <c r="O22">
        <v>0</v>
      </c>
      <c r="P22">
        <v>20.383824156314763</v>
      </c>
      <c r="Q22">
        <v>2.0150079787919539</v>
      </c>
      <c r="R22">
        <v>12.866846891207253</v>
      </c>
      <c r="S22">
        <v>2.0131974923417002</v>
      </c>
      <c r="T22">
        <v>0</v>
      </c>
      <c r="U22">
        <v>17.002313287090267</v>
      </c>
      <c r="V22">
        <v>6.3930304877690274</v>
      </c>
      <c r="W22">
        <v>10.73846732406227</v>
      </c>
      <c r="X22">
        <v>45.490602177714365</v>
      </c>
      <c r="Y22">
        <v>0</v>
      </c>
      <c r="Z22">
        <v>2.0211978877061152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2.5160500158630765</v>
      </c>
      <c r="AG22">
        <v>12.878221200584429</v>
      </c>
      <c r="AH22">
        <v>5.9036891087455645</v>
      </c>
      <c r="AI22">
        <v>0</v>
      </c>
      <c r="AJ22">
        <v>0</v>
      </c>
      <c r="AK22">
        <v>8.0002969546023781</v>
      </c>
      <c r="AL22">
        <v>0</v>
      </c>
      <c r="AM22">
        <v>3.291636611041536</v>
      </c>
      <c r="AN22">
        <v>0.67828152035065736</v>
      </c>
      <c r="AO22">
        <v>0</v>
      </c>
      <c r="AP22">
        <v>0</v>
      </c>
      <c r="AQ22">
        <v>0</v>
      </c>
      <c r="AR22">
        <v>14.470171090795242</v>
      </c>
      <c r="AS22">
        <v>9.8371821135462305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26.256523444518226</v>
      </c>
      <c r="BB22">
        <f t="shared" si="0"/>
        <v>601.88997044347832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388.35065541732081</v>
      </c>
      <c r="M23">
        <v>27.321504836130853</v>
      </c>
      <c r="N23">
        <v>35.974317336018096</v>
      </c>
      <c r="O23">
        <v>0</v>
      </c>
      <c r="P23">
        <v>20.383824156314763</v>
      </c>
      <c r="Q23">
        <v>2.0150079787919539</v>
      </c>
      <c r="R23">
        <v>12.867894063712479</v>
      </c>
      <c r="S23">
        <v>2.0132722256334183</v>
      </c>
      <c r="T23">
        <v>0</v>
      </c>
      <c r="U23">
        <v>17.002313287090267</v>
      </c>
      <c r="V23">
        <v>6.3930304877690274</v>
      </c>
      <c r="W23">
        <v>10.73846732406227</v>
      </c>
      <c r="X23">
        <v>45.490602177714365</v>
      </c>
      <c r="Y23">
        <v>0</v>
      </c>
      <c r="Z23">
        <v>2.0211978877061152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2.5160500158630765</v>
      </c>
      <c r="AG23">
        <v>12.878221200584429</v>
      </c>
      <c r="AH23">
        <v>11.807378217491129</v>
      </c>
      <c r="AI23">
        <v>0</v>
      </c>
      <c r="AJ23">
        <v>0</v>
      </c>
      <c r="AK23">
        <v>8.0002969546023781</v>
      </c>
      <c r="AL23">
        <v>0</v>
      </c>
      <c r="AM23">
        <v>4.9274806281569603</v>
      </c>
      <c r="AN23">
        <v>0.67828152035065736</v>
      </c>
      <c r="AO23">
        <v>0</v>
      </c>
      <c r="AP23">
        <v>0</v>
      </c>
      <c r="AQ23">
        <v>0</v>
      </c>
      <c r="AR23">
        <v>14.470171090795242</v>
      </c>
      <c r="AS23">
        <v>9.8371821135462305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26.571722824841519</v>
      </c>
      <c r="BB23">
        <f t="shared" si="0"/>
        <v>609.11542609481296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4.7065755284451223</v>
      </c>
      <c r="L24">
        <v>388.35065541732081</v>
      </c>
      <c r="M24">
        <v>27.321504836130853</v>
      </c>
      <c r="N24">
        <v>35.974317336018096</v>
      </c>
      <c r="O24">
        <v>0</v>
      </c>
      <c r="P24">
        <v>20.383824156314763</v>
      </c>
      <c r="Q24">
        <v>6.6616576333765218</v>
      </c>
      <c r="R24">
        <v>12.867894063712479</v>
      </c>
      <c r="S24">
        <v>8.0341475902676631</v>
      </c>
      <c r="T24">
        <v>0</v>
      </c>
      <c r="U24">
        <v>17.002313287090267</v>
      </c>
      <c r="V24">
        <v>6.3930304877690274</v>
      </c>
      <c r="W24">
        <v>10.73846732406227</v>
      </c>
      <c r="X24">
        <v>45.490602177714365</v>
      </c>
      <c r="Y24">
        <v>0</v>
      </c>
      <c r="Z24">
        <v>4.0423957754122304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2.5160500158630765</v>
      </c>
      <c r="AG24">
        <v>12.878221200584429</v>
      </c>
      <c r="AH24">
        <v>11.807378217491129</v>
      </c>
      <c r="AI24">
        <v>0</v>
      </c>
      <c r="AJ24">
        <v>0</v>
      </c>
      <c r="AK24">
        <v>8.0002969546023781</v>
      </c>
      <c r="AL24">
        <v>0</v>
      </c>
      <c r="AM24">
        <v>4.9274806281569603</v>
      </c>
      <c r="AN24">
        <v>0.67828152035065736</v>
      </c>
      <c r="AO24">
        <v>0</v>
      </c>
      <c r="AP24">
        <v>0</v>
      </c>
      <c r="AQ24">
        <v>4.144229582550615</v>
      </c>
      <c r="AR24">
        <v>14.470171090795242</v>
      </c>
      <c r="AS24">
        <v>9.8371821135462305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27.472075095990601</v>
      </c>
      <c r="BB24">
        <f t="shared" si="0"/>
        <v>629.75460184158453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4.7065440898827626</v>
      </c>
      <c r="L25">
        <v>388.35065541732081</v>
      </c>
      <c r="M25">
        <v>27.321504836130853</v>
      </c>
      <c r="N25">
        <v>35.974317336018096</v>
      </c>
      <c r="O25">
        <v>0</v>
      </c>
      <c r="P25">
        <v>20.383824156314763</v>
      </c>
      <c r="Q25">
        <v>6.6616576333765218</v>
      </c>
      <c r="R25">
        <v>12.866557512219739</v>
      </c>
      <c r="S25">
        <v>8.0347287845876156</v>
      </c>
      <c r="T25">
        <v>0</v>
      </c>
      <c r="U25">
        <v>17.002313287090267</v>
      </c>
      <c r="V25">
        <v>6.3930304877690274</v>
      </c>
      <c r="W25">
        <v>10.73846732406227</v>
      </c>
      <c r="X25">
        <v>45.490602177714365</v>
      </c>
      <c r="Y25">
        <v>0</v>
      </c>
      <c r="Z25">
        <v>4.0423957754122304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2.5160500158630765</v>
      </c>
      <c r="AG25">
        <v>12.878221200584429</v>
      </c>
      <c r="AH25">
        <v>12.397747191087452</v>
      </c>
      <c r="AI25">
        <v>0</v>
      </c>
      <c r="AJ25">
        <v>0</v>
      </c>
      <c r="AK25">
        <v>8.0002969546023781</v>
      </c>
      <c r="AL25">
        <v>0</v>
      </c>
      <c r="AM25">
        <v>4.9274806281569603</v>
      </c>
      <c r="AN25">
        <v>0.67828152035065736</v>
      </c>
      <c r="AO25">
        <v>0</v>
      </c>
      <c r="AP25">
        <v>0</v>
      </c>
      <c r="AQ25">
        <v>12.432688126904608</v>
      </c>
      <c r="AR25">
        <v>16.172544160300564</v>
      </c>
      <c r="AS25">
        <v>9.8371821135462305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27.914336392484522</v>
      </c>
      <c r="BB25">
        <f t="shared" si="0"/>
        <v>639.89275433681132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4.7065440898827626</v>
      </c>
      <c r="L26">
        <v>388.35065541732081</v>
      </c>
      <c r="M26">
        <v>27.321504836130853</v>
      </c>
      <c r="N26">
        <v>35.974317336018096</v>
      </c>
      <c r="O26">
        <v>0</v>
      </c>
      <c r="P26">
        <v>20.383824156314763</v>
      </c>
      <c r="Q26">
        <v>6.6616576333765218</v>
      </c>
      <c r="R26">
        <v>12.866557512219739</v>
      </c>
      <c r="S26">
        <v>8.0347287845876156</v>
      </c>
      <c r="T26">
        <v>0</v>
      </c>
      <c r="U26">
        <v>17.002313287090267</v>
      </c>
      <c r="V26">
        <v>6.3930304877690274</v>
      </c>
      <c r="W26">
        <v>10.73846732406227</v>
      </c>
      <c r="X26">
        <v>45.490602177714365</v>
      </c>
      <c r="Y26">
        <v>0</v>
      </c>
      <c r="Z26">
        <v>4.0423957754122304</v>
      </c>
      <c r="AA26">
        <v>1.169456154456272</v>
      </c>
      <c r="AB26">
        <v>1.0410235785848465</v>
      </c>
      <c r="AC26">
        <v>0</v>
      </c>
      <c r="AD26">
        <v>0</v>
      </c>
      <c r="AE26">
        <v>0</v>
      </c>
      <c r="AF26">
        <v>2.5160500158630765</v>
      </c>
      <c r="AG26">
        <v>12.878221200584429</v>
      </c>
      <c r="AH26">
        <v>18.596620629826759</v>
      </c>
      <c r="AI26">
        <v>0</v>
      </c>
      <c r="AJ26">
        <v>0</v>
      </c>
      <c r="AK26">
        <v>8.0002969546023781</v>
      </c>
      <c r="AL26">
        <v>0</v>
      </c>
      <c r="AM26">
        <v>4.9274806281569603</v>
      </c>
      <c r="AN26">
        <v>0.67828152035065736</v>
      </c>
      <c r="AO26">
        <v>0</v>
      </c>
      <c r="AP26">
        <v>0</v>
      </c>
      <c r="AQ26">
        <v>12.432688126904608</v>
      </c>
      <c r="AR26">
        <v>16.172544160300564</v>
      </c>
      <c r="AS26">
        <v>9.8371821135462305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28.265847355064945</v>
      </c>
      <c r="BB26">
        <f t="shared" si="0"/>
        <v>647.9505965460113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4.7065440898827626</v>
      </c>
      <c r="L27">
        <v>388.35065541732081</v>
      </c>
      <c r="M27">
        <v>27.321504836130853</v>
      </c>
      <c r="N27">
        <v>35.974317336018096</v>
      </c>
      <c r="O27">
        <v>0</v>
      </c>
      <c r="P27">
        <v>20.383824156314763</v>
      </c>
      <c r="Q27">
        <v>6.6607231924055128</v>
      </c>
      <c r="R27">
        <v>12.866557512219739</v>
      </c>
      <c r="S27">
        <v>8.0973370608311566</v>
      </c>
      <c r="T27">
        <v>0</v>
      </c>
      <c r="U27">
        <v>17.002313287090267</v>
      </c>
      <c r="V27">
        <v>6.3930304877690274</v>
      </c>
      <c r="W27">
        <v>10.73846732406227</v>
      </c>
      <c r="X27">
        <v>45.490602177714365</v>
      </c>
      <c r="Y27">
        <v>0</v>
      </c>
      <c r="Z27">
        <v>4.0423957754122304</v>
      </c>
      <c r="AA27">
        <v>4.3123701699018984</v>
      </c>
      <c r="AB27">
        <v>4.0808111944270502</v>
      </c>
      <c r="AC27">
        <v>2.3850648134001249</v>
      </c>
      <c r="AD27">
        <v>0</v>
      </c>
      <c r="AE27">
        <v>0</v>
      </c>
      <c r="AF27">
        <v>2.5160500158630765</v>
      </c>
      <c r="AG27">
        <v>12.878221200584429</v>
      </c>
      <c r="AH27">
        <v>20.662911880609474</v>
      </c>
      <c r="AI27">
        <v>1.1921708758088081</v>
      </c>
      <c r="AJ27">
        <v>0</v>
      </c>
      <c r="AK27">
        <v>8.0002969546023781</v>
      </c>
      <c r="AL27">
        <v>0</v>
      </c>
      <c r="AM27">
        <v>4.9274806281569603</v>
      </c>
      <c r="AN27">
        <v>0.67828152035065736</v>
      </c>
      <c r="AO27">
        <v>0</v>
      </c>
      <c r="AP27">
        <v>0</v>
      </c>
      <c r="AQ27">
        <v>11.248622709246503</v>
      </c>
      <c r="AR27">
        <v>14.470171090795242</v>
      </c>
      <c r="AS27">
        <v>9.8371821135462305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28.64210854689539</v>
      </c>
      <c r="BB27">
        <f t="shared" si="0"/>
        <v>656.57579927356937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4.7065440898827626</v>
      </c>
      <c r="L28">
        <v>388.35065541732081</v>
      </c>
      <c r="M28">
        <v>27.321504836130853</v>
      </c>
      <c r="N28">
        <v>35.974317336018096</v>
      </c>
      <c r="O28">
        <v>0</v>
      </c>
      <c r="P28">
        <v>20.383824156314763</v>
      </c>
      <c r="Q28">
        <v>6.6607231924055128</v>
      </c>
      <c r="R28">
        <v>12.866557512219739</v>
      </c>
      <c r="S28">
        <v>8.0339917603244899</v>
      </c>
      <c r="T28">
        <v>0</v>
      </c>
      <c r="U28">
        <v>17.002313287090267</v>
      </c>
      <c r="V28">
        <v>6.3930304877690274</v>
      </c>
      <c r="W28">
        <v>10.73846732406227</v>
      </c>
      <c r="X28">
        <v>45.490602177714365</v>
      </c>
      <c r="Y28">
        <v>0</v>
      </c>
      <c r="Z28">
        <v>4.0423957754122304</v>
      </c>
      <c r="AA28">
        <v>5.4818263243581704</v>
      </c>
      <c r="AB28">
        <v>8.2032631700062613</v>
      </c>
      <c r="AC28">
        <v>4.7701296268002498</v>
      </c>
      <c r="AD28">
        <v>2.8437006887914835</v>
      </c>
      <c r="AE28">
        <v>0</v>
      </c>
      <c r="AF28">
        <v>2.5160500158630765</v>
      </c>
      <c r="AG28">
        <v>12.878221200584429</v>
      </c>
      <c r="AH28">
        <v>29.016632182738466</v>
      </c>
      <c r="AI28">
        <v>5.166073690878731</v>
      </c>
      <c r="AJ28">
        <v>0</v>
      </c>
      <c r="AK28">
        <v>8.0002969546023781</v>
      </c>
      <c r="AL28">
        <v>0</v>
      </c>
      <c r="AM28">
        <v>4.9274806281569603</v>
      </c>
      <c r="AN28">
        <v>0.67828152035065736</v>
      </c>
      <c r="AO28">
        <v>0</v>
      </c>
      <c r="AP28">
        <v>0</v>
      </c>
      <c r="AQ28">
        <v>12.432688126904608</v>
      </c>
      <c r="AR28">
        <v>14.470171090795242</v>
      </c>
      <c r="AS28">
        <v>9.8371821135462305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29.644013451918312</v>
      </c>
      <c r="BB28">
        <f t="shared" si="0"/>
        <v>679.54291123512394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4.7065440898827626</v>
      </c>
      <c r="L29">
        <v>388.35065541732081</v>
      </c>
      <c r="M29">
        <v>27.321504836130853</v>
      </c>
      <c r="N29">
        <v>35.974317336018096</v>
      </c>
      <c r="O29">
        <v>0</v>
      </c>
      <c r="P29">
        <v>20.383824156314763</v>
      </c>
      <c r="Q29">
        <v>6.6607231924055128</v>
      </c>
      <c r="R29">
        <v>12.866557512219739</v>
      </c>
      <c r="S29">
        <v>8.0339917603244899</v>
      </c>
      <c r="T29">
        <v>0</v>
      </c>
      <c r="U29">
        <v>17.002313287090267</v>
      </c>
      <c r="V29">
        <v>6.3930304877690274</v>
      </c>
      <c r="W29">
        <v>10.73846732406227</v>
      </c>
      <c r="X29">
        <v>45.490602177714365</v>
      </c>
      <c r="Y29">
        <v>0</v>
      </c>
      <c r="Z29">
        <v>4.0423957754122304</v>
      </c>
      <c r="AA29">
        <v>8.6656710202462932</v>
      </c>
      <c r="AB29">
        <v>12.342371582654978</v>
      </c>
      <c r="AC29">
        <v>9.0723894713003563</v>
      </c>
      <c r="AD29">
        <v>5.6874010644959299</v>
      </c>
      <c r="AE29">
        <v>0</v>
      </c>
      <c r="AF29">
        <v>5.2162014664996859</v>
      </c>
      <c r="AG29">
        <v>12.878221200584429</v>
      </c>
      <c r="AH29">
        <v>36.455280434669177</v>
      </c>
      <c r="AI29">
        <v>5.166073690878731</v>
      </c>
      <c r="AJ29">
        <v>0</v>
      </c>
      <c r="AK29">
        <v>8.0002969546023781</v>
      </c>
      <c r="AL29">
        <v>0</v>
      </c>
      <c r="AM29">
        <v>4.9274806281569603</v>
      </c>
      <c r="AN29">
        <v>0.67828152035065736</v>
      </c>
      <c r="AO29">
        <v>0</v>
      </c>
      <c r="AP29">
        <v>0</v>
      </c>
      <c r="AQ29">
        <v>12.432688126904608</v>
      </c>
      <c r="AR29">
        <v>14.470171090795242</v>
      </c>
      <c r="AS29">
        <v>9.8371821135462305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30.672615856627029</v>
      </c>
      <c r="BB29">
        <f t="shared" si="0"/>
        <v>703.12202186172385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4.7065440898827626</v>
      </c>
      <c r="L30">
        <v>388.35065541732081</v>
      </c>
      <c r="M30">
        <v>27.321504836130853</v>
      </c>
      <c r="N30">
        <v>35.974317336018096</v>
      </c>
      <c r="O30">
        <v>0</v>
      </c>
      <c r="P30">
        <v>20.383824156314763</v>
      </c>
      <c r="Q30">
        <v>6.6607231924055128</v>
      </c>
      <c r="R30">
        <v>12.866557512219739</v>
      </c>
      <c r="S30">
        <v>8.0339917603244899</v>
      </c>
      <c r="T30">
        <v>0</v>
      </c>
      <c r="U30">
        <v>17.002313287090267</v>
      </c>
      <c r="V30">
        <v>6.3930304877690274</v>
      </c>
      <c r="W30">
        <v>10.73846732406227</v>
      </c>
      <c r="X30">
        <v>45.490602177714365</v>
      </c>
      <c r="Y30">
        <v>0</v>
      </c>
      <c r="Z30">
        <v>4.0423957754122304</v>
      </c>
      <c r="AA30">
        <v>8.6656710202462932</v>
      </c>
      <c r="AB30">
        <v>12.342371582654978</v>
      </c>
      <c r="AC30">
        <v>9.0723894713003563</v>
      </c>
      <c r="AD30">
        <v>8.5311017532874143</v>
      </c>
      <c r="AE30">
        <v>0</v>
      </c>
      <c r="AF30">
        <v>5.2162014664996859</v>
      </c>
      <c r="AG30">
        <v>12.878221200584429</v>
      </c>
      <c r="AH30">
        <v>36.455280434669177</v>
      </c>
      <c r="AI30">
        <v>5.166073690878731</v>
      </c>
      <c r="AJ30">
        <v>0</v>
      </c>
      <c r="AK30">
        <v>8.0002969546023781</v>
      </c>
      <c r="AL30">
        <v>0</v>
      </c>
      <c r="AM30">
        <v>4.9274806281569603</v>
      </c>
      <c r="AN30">
        <v>0.67828152035065736</v>
      </c>
      <c r="AO30">
        <v>0</v>
      </c>
      <c r="AP30">
        <v>0</v>
      </c>
      <c r="AQ30">
        <v>12.432688126904608</v>
      </c>
      <c r="AR30">
        <v>14.470171090795242</v>
      </c>
      <c r="AS30">
        <v>9.8371821135462305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30.791482545418514</v>
      </c>
      <c r="BB30">
        <f t="shared" si="0"/>
        <v>705.84685586172384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4.7065440898827626</v>
      </c>
      <c r="L31">
        <v>388.35065541732081</v>
      </c>
      <c r="M31">
        <v>27.321504836130853</v>
      </c>
      <c r="N31">
        <v>35.974317336018096</v>
      </c>
      <c r="O31">
        <v>0</v>
      </c>
      <c r="P31">
        <v>20.383824156314763</v>
      </c>
      <c r="Q31">
        <v>6.6607231924055128</v>
      </c>
      <c r="R31">
        <v>12.866557512219739</v>
      </c>
      <c r="S31">
        <v>8.0339917603244899</v>
      </c>
      <c r="T31">
        <v>0</v>
      </c>
      <c r="U31">
        <v>17.002313287090267</v>
      </c>
      <c r="V31">
        <v>6.3930304877690274</v>
      </c>
      <c r="W31">
        <v>10.73846732406227</v>
      </c>
      <c r="X31">
        <v>45.490602177714365</v>
      </c>
      <c r="Y31">
        <v>0</v>
      </c>
      <c r="Z31">
        <v>4.0423957754122304</v>
      </c>
      <c r="AA31">
        <v>8.6656710202462932</v>
      </c>
      <c r="AB31">
        <v>12.342371582654978</v>
      </c>
      <c r="AC31">
        <v>9.0723894713003563</v>
      </c>
      <c r="AD31">
        <v>8.5311017532874143</v>
      </c>
      <c r="AE31">
        <v>0</v>
      </c>
      <c r="AF31">
        <v>5.2162014664996859</v>
      </c>
      <c r="AG31">
        <v>12.878221200584429</v>
      </c>
      <c r="AH31">
        <v>36.455280434669177</v>
      </c>
      <c r="AI31">
        <v>5.166073690878731</v>
      </c>
      <c r="AJ31">
        <v>0</v>
      </c>
      <c r="AK31">
        <v>8.0002969546023781</v>
      </c>
      <c r="AL31">
        <v>0</v>
      </c>
      <c r="AM31">
        <v>4.9274806281569603</v>
      </c>
      <c r="AN31">
        <v>0.67828152035065736</v>
      </c>
      <c r="AO31">
        <v>0</v>
      </c>
      <c r="AP31">
        <v>0.23703709956167815</v>
      </c>
      <c r="AQ31">
        <v>12.432688126904608</v>
      </c>
      <c r="AR31">
        <v>16.172544160300564</v>
      </c>
      <c r="AS31">
        <v>9.8371821135462305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30.872549890485516</v>
      </c>
      <c r="BB31">
        <f t="shared" si="0"/>
        <v>707.70519868572387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4.7065440898827626</v>
      </c>
      <c r="L32">
        <v>388.35065541732081</v>
      </c>
      <c r="M32">
        <v>27.321504836130853</v>
      </c>
      <c r="N32">
        <v>35.974317336018096</v>
      </c>
      <c r="O32">
        <v>0</v>
      </c>
      <c r="P32">
        <v>20.383824156314763</v>
      </c>
      <c r="Q32">
        <v>6.6607231924055128</v>
      </c>
      <c r="R32">
        <v>12.866557512219739</v>
      </c>
      <c r="S32">
        <v>8.0339917603244899</v>
      </c>
      <c r="T32">
        <v>0</v>
      </c>
      <c r="U32">
        <v>17.002313287090267</v>
      </c>
      <c r="V32">
        <v>6.3930304877690274</v>
      </c>
      <c r="W32">
        <v>10.73846732406227</v>
      </c>
      <c r="X32">
        <v>45.490602177714365</v>
      </c>
      <c r="Y32">
        <v>0</v>
      </c>
      <c r="Z32">
        <v>4.0423957754122304</v>
      </c>
      <c r="AA32">
        <v>8.6656710202462932</v>
      </c>
      <c r="AB32">
        <v>12.342371582654978</v>
      </c>
      <c r="AC32">
        <v>9.0723894713003563</v>
      </c>
      <c r="AD32">
        <v>8.5311017532874143</v>
      </c>
      <c r="AE32">
        <v>0</v>
      </c>
      <c r="AF32">
        <v>5.2162014664996859</v>
      </c>
      <c r="AG32">
        <v>12.878221200584429</v>
      </c>
      <c r="AH32">
        <v>36.455280434669177</v>
      </c>
      <c r="AI32">
        <v>5.166073690878731</v>
      </c>
      <c r="AJ32">
        <v>0</v>
      </c>
      <c r="AK32">
        <v>8.0002969546023781</v>
      </c>
      <c r="AL32">
        <v>0</v>
      </c>
      <c r="AM32">
        <v>4.9274806281569603</v>
      </c>
      <c r="AN32">
        <v>0.67828152035065736</v>
      </c>
      <c r="AO32">
        <v>0</v>
      </c>
      <c r="AP32">
        <v>0.23703709956167815</v>
      </c>
      <c r="AQ32">
        <v>12.432688126904608</v>
      </c>
      <c r="AR32">
        <v>16.172544160300564</v>
      </c>
      <c r="AS32">
        <v>9.8371821135462305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30.872549890485516</v>
      </c>
      <c r="BB32">
        <f t="shared" si="0"/>
        <v>707.70519868572387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4.7065440898827626</v>
      </c>
      <c r="L33">
        <v>388.35065541732081</v>
      </c>
      <c r="M33">
        <v>27.321504836130853</v>
      </c>
      <c r="N33">
        <v>35.974317336018096</v>
      </c>
      <c r="O33">
        <v>0</v>
      </c>
      <c r="P33">
        <v>20.383824156314763</v>
      </c>
      <c r="Q33">
        <v>6.6607231924055128</v>
      </c>
      <c r="R33">
        <v>12.866557512219739</v>
      </c>
      <c r="S33">
        <v>8.0339917603244899</v>
      </c>
      <c r="T33">
        <v>0</v>
      </c>
      <c r="U33">
        <v>17.002313287090267</v>
      </c>
      <c r="V33">
        <v>6.3930304877690274</v>
      </c>
      <c r="W33">
        <v>10.73846732406227</v>
      </c>
      <c r="X33">
        <v>45.490602177714365</v>
      </c>
      <c r="Y33">
        <v>0</v>
      </c>
      <c r="Z33">
        <v>4.0423957754122304</v>
      </c>
      <c r="AA33">
        <v>8.6656710202462932</v>
      </c>
      <c r="AB33">
        <v>12.342371582654978</v>
      </c>
      <c r="AC33">
        <v>9.0723894713003563</v>
      </c>
      <c r="AD33">
        <v>8.5311017532874143</v>
      </c>
      <c r="AE33">
        <v>0</v>
      </c>
      <c r="AF33">
        <v>5.2162014664996859</v>
      </c>
      <c r="AG33">
        <v>12.878221200584429</v>
      </c>
      <c r="AH33">
        <v>36.455280434669177</v>
      </c>
      <c r="AI33">
        <v>5.166073690878731</v>
      </c>
      <c r="AJ33">
        <v>0</v>
      </c>
      <c r="AK33">
        <v>8.0002969546023781</v>
      </c>
      <c r="AL33">
        <v>0</v>
      </c>
      <c r="AM33">
        <v>4.9274806281569603</v>
      </c>
      <c r="AN33">
        <v>0.67828152035065736</v>
      </c>
      <c r="AO33">
        <v>0</v>
      </c>
      <c r="AP33">
        <v>0.23703709956167815</v>
      </c>
      <c r="AQ33">
        <v>12.432688126904608</v>
      </c>
      <c r="AR33">
        <v>14.470171090795242</v>
      </c>
      <c r="AS33">
        <v>9.8371821135462305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30.801390696180192</v>
      </c>
      <c r="BB33">
        <f t="shared" si="0"/>
        <v>706.07398481052383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4.7065440898827626</v>
      </c>
      <c r="L34">
        <v>388.35065541732081</v>
      </c>
      <c r="M34">
        <v>27.321504836130853</v>
      </c>
      <c r="N34">
        <v>35.974317336018096</v>
      </c>
      <c r="O34">
        <v>0</v>
      </c>
      <c r="P34">
        <v>20.383824156314763</v>
      </c>
      <c r="Q34">
        <v>6.6607231924055128</v>
      </c>
      <c r="R34">
        <v>12.866557512219739</v>
      </c>
      <c r="S34">
        <v>8.0339917603244899</v>
      </c>
      <c r="T34">
        <v>0</v>
      </c>
      <c r="U34">
        <v>17.002313287090267</v>
      </c>
      <c r="V34">
        <v>6.3930304877690274</v>
      </c>
      <c r="W34">
        <v>10.73846732406227</v>
      </c>
      <c r="X34">
        <v>45.490602177714365</v>
      </c>
      <c r="Y34">
        <v>0</v>
      </c>
      <c r="Z34">
        <v>4.0423957754122304</v>
      </c>
      <c r="AA34">
        <v>8.6656710202462932</v>
      </c>
      <c r="AB34">
        <v>12.342371582654978</v>
      </c>
      <c r="AC34">
        <v>9.0723894713003563</v>
      </c>
      <c r="AD34">
        <v>8.5311017532874143</v>
      </c>
      <c r="AE34">
        <v>0</v>
      </c>
      <c r="AF34">
        <v>5.2162014664996859</v>
      </c>
      <c r="AG34">
        <v>12.878221200584429</v>
      </c>
      <c r="AH34">
        <v>36.455280434669177</v>
      </c>
      <c r="AI34">
        <v>1.1921708758088081</v>
      </c>
      <c r="AJ34">
        <v>0</v>
      </c>
      <c r="AK34">
        <v>8.0002969546023781</v>
      </c>
      <c r="AL34">
        <v>0</v>
      </c>
      <c r="AM34">
        <v>4.9274806281569603</v>
      </c>
      <c r="AN34">
        <v>0.67828152035065736</v>
      </c>
      <c r="AO34">
        <v>0</v>
      </c>
      <c r="AP34">
        <v>0.31604914589855976</v>
      </c>
      <c r="AQ34">
        <v>12.432688126904608</v>
      </c>
      <c r="AR34">
        <v>14.470171090795242</v>
      </c>
      <c r="AS34">
        <v>9.8371821135462305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30.63858426204715</v>
      </c>
      <c r="BB34">
        <f t="shared" si="0"/>
        <v>702.34190047592369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4.7065440898827626</v>
      </c>
      <c r="L35">
        <v>388.35065541732081</v>
      </c>
      <c r="M35">
        <v>27.321504836130853</v>
      </c>
      <c r="N35">
        <v>35.974317336018096</v>
      </c>
      <c r="O35">
        <v>0</v>
      </c>
      <c r="P35">
        <v>20.383824156314763</v>
      </c>
      <c r="Q35">
        <v>6.6607231924055128</v>
      </c>
      <c r="R35">
        <v>12.866557512219739</v>
      </c>
      <c r="S35">
        <v>8.0339917603244899</v>
      </c>
      <c r="T35">
        <v>0</v>
      </c>
      <c r="U35">
        <v>17.002313287090267</v>
      </c>
      <c r="V35">
        <v>6.3930304877690274</v>
      </c>
      <c r="W35">
        <v>10.73846732406227</v>
      </c>
      <c r="X35">
        <v>45.490602177714365</v>
      </c>
      <c r="Y35">
        <v>0</v>
      </c>
      <c r="Z35">
        <v>4.0423957754122304</v>
      </c>
      <c r="AA35">
        <v>8.6656710202462932</v>
      </c>
      <c r="AB35">
        <v>12.342371582654978</v>
      </c>
      <c r="AC35">
        <v>9.0723894713003563</v>
      </c>
      <c r="AD35">
        <v>5.6874010644959299</v>
      </c>
      <c r="AE35">
        <v>0</v>
      </c>
      <c r="AF35">
        <v>5.2162014664996859</v>
      </c>
      <c r="AG35">
        <v>12.878221200584429</v>
      </c>
      <c r="AH35">
        <v>34.68417382748904</v>
      </c>
      <c r="AI35">
        <v>0</v>
      </c>
      <c r="AJ35">
        <v>0</v>
      </c>
      <c r="AK35">
        <v>8.0002969546023781</v>
      </c>
      <c r="AL35">
        <v>0</v>
      </c>
      <c r="AM35">
        <v>4.9274806281569603</v>
      </c>
      <c r="AN35">
        <v>0.67828152035065736</v>
      </c>
      <c r="AO35">
        <v>0</v>
      </c>
      <c r="AP35">
        <v>0.31604914589855976</v>
      </c>
      <c r="AQ35">
        <v>12.432688126904608</v>
      </c>
      <c r="AR35">
        <v>14.470171090795242</v>
      </c>
      <c r="AS35">
        <v>9.8371821135462305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30.395852574466726</v>
      </c>
      <c r="BB35">
        <f t="shared" si="0"/>
        <v>696.77765399172381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4.7065440898827626</v>
      </c>
      <c r="L36">
        <v>388.35065541732081</v>
      </c>
      <c r="M36">
        <v>27.321504836130853</v>
      </c>
      <c r="N36">
        <v>35.974317336018096</v>
      </c>
      <c r="O36">
        <v>0</v>
      </c>
      <c r="P36">
        <v>20.383824156314763</v>
      </c>
      <c r="Q36">
        <v>6.6607231924055128</v>
      </c>
      <c r="R36">
        <v>12.866557512219739</v>
      </c>
      <c r="S36">
        <v>8.0339917603244899</v>
      </c>
      <c r="T36">
        <v>0</v>
      </c>
      <c r="U36">
        <v>17.002313287090267</v>
      </c>
      <c r="V36">
        <v>6.3930304877690274</v>
      </c>
      <c r="W36">
        <v>10.73846732406227</v>
      </c>
      <c r="X36">
        <v>45.490602177714365</v>
      </c>
      <c r="Y36">
        <v>0</v>
      </c>
      <c r="Z36">
        <v>2.0211978877061152</v>
      </c>
      <c r="AA36">
        <v>5.4818263243581704</v>
      </c>
      <c r="AB36">
        <v>8.2282475140889169</v>
      </c>
      <c r="AC36">
        <v>5.5651515441452721</v>
      </c>
      <c r="AD36">
        <v>5.6874010644959299</v>
      </c>
      <c r="AE36">
        <v>0</v>
      </c>
      <c r="AF36">
        <v>2.5160500158630765</v>
      </c>
      <c r="AG36">
        <v>12.878221200584429</v>
      </c>
      <c r="AH36">
        <v>29.164224347735335</v>
      </c>
      <c r="AI36">
        <v>0</v>
      </c>
      <c r="AJ36">
        <v>0</v>
      </c>
      <c r="AK36">
        <v>8.0002969546023781</v>
      </c>
      <c r="AL36">
        <v>0</v>
      </c>
      <c r="AM36">
        <v>4.9274806281569603</v>
      </c>
      <c r="AN36">
        <v>0.67828152035065736</v>
      </c>
      <c r="AO36">
        <v>0</v>
      </c>
      <c r="AP36">
        <v>0.31604914589855976</v>
      </c>
      <c r="AQ36">
        <v>12.432688126904608</v>
      </c>
      <c r="AR36">
        <v>14.470171090795242</v>
      </c>
      <c r="AS36">
        <v>9.8371821135462305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29.516108644161029</v>
      </c>
      <c r="BB36">
        <f t="shared" si="0"/>
        <v>676.61089241232378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4.7065440898827626</v>
      </c>
      <c r="L37">
        <v>388.35065541732081</v>
      </c>
      <c r="M37">
        <v>27.321504836130853</v>
      </c>
      <c r="N37">
        <v>35.974317336018096</v>
      </c>
      <c r="O37">
        <v>0</v>
      </c>
      <c r="P37">
        <v>20.383824156314763</v>
      </c>
      <c r="Q37">
        <v>6.6607231924055128</v>
      </c>
      <c r="R37">
        <v>12.866557512219739</v>
      </c>
      <c r="S37">
        <v>8.0339917603244899</v>
      </c>
      <c r="T37">
        <v>0</v>
      </c>
      <c r="U37">
        <v>17.002313287090267</v>
      </c>
      <c r="V37">
        <v>6.3930304877690274</v>
      </c>
      <c r="W37">
        <v>10.73846732406227</v>
      </c>
      <c r="X37">
        <v>45.490602177714365</v>
      </c>
      <c r="Y37">
        <v>0</v>
      </c>
      <c r="Z37">
        <v>2.0211978877061152</v>
      </c>
      <c r="AA37">
        <v>4.3123701699018984</v>
      </c>
      <c r="AB37">
        <v>8.2032631700062613</v>
      </c>
      <c r="AC37">
        <v>2.5440689465664788</v>
      </c>
      <c r="AD37">
        <v>2.8437006887914835</v>
      </c>
      <c r="AE37">
        <v>0</v>
      </c>
      <c r="AF37">
        <v>2.5160500158630765</v>
      </c>
      <c r="AG37">
        <v>12.878221200584429</v>
      </c>
      <c r="AH37">
        <v>28.042523580150281</v>
      </c>
      <c r="AI37">
        <v>0</v>
      </c>
      <c r="AJ37">
        <v>0</v>
      </c>
      <c r="AK37">
        <v>8.0002969546023781</v>
      </c>
      <c r="AL37">
        <v>0</v>
      </c>
      <c r="AM37">
        <v>4.9274806281569603</v>
      </c>
      <c r="AN37">
        <v>0.67828152035065736</v>
      </c>
      <c r="AO37">
        <v>0</v>
      </c>
      <c r="AP37">
        <v>0.23703709956167815</v>
      </c>
      <c r="AQ37">
        <v>12.432688126904608</v>
      </c>
      <c r="AR37">
        <v>12.257086164475055</v>
      </c>
      <c r="AS37">
        <v>9.8371821135462305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29.078336357496738</v>
      </c>
      <c r="BB37">
        <f t="shared" si="0"/>
        <v>666.57564348692381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4.7065440898827626</v>
      </c>
      <c r="L38">
        <v>388.35065541732081</v>
      </c>
      <c r="M38">
        <v>27.321504836130853</v>
      </c>
      <c r="N38">
        <v>35.974317336018096</v>
      </c>
      <c r="O38">
        <v>0</v>
      </c>
      <c r="P38">
        <v>20.383824156314763</v>
      </c>
      <c r="Q38">
        <v>6.6607231924055128</v>
      </c>
      <c r="R38">
        <v>12.866557512219739</v>
      </c>
      <c r="S38">
        <v>8.0339917603244899</v>
      </c>
      <c r="T38">
        <v>0</v>
      </c>
      <c r="U38">
        <v>17.002313287090267</v>
      </c>
      <c r="V38">
        <v>6.3930304877690274</v>
      </c>
      <c r="W38">
        <v>10.73846732406227</v>
      </c>
      <c r="X38">
        <v>45.490602177714365</v>
      </c>
      <c r="Y38">
        <v>0</v>
      </c>
      <c r="Z38">
        <v>2.0211978877061152</v>
      </c>
      <c r="AA38">
        <v>3.0698228056773114</v>
      </c>
      <c r="AB38">
        <v>4.0808111944270502</v>
      </c>
      <c r="AC38">
        <v>0</v>
      </c>
      <c r="AD38">
        <v>2.0606527864746393</v>
      </c>
      <c r="AE38">
        <v>0</v>
      </c>
      <c r="AF38">
        <v>2.5160500158630765</v>
      </c>
      <c r="AG38">
        <v>12.878221200584429</v>
      </c>
      <c r="AH38">
        <v>21.253281167814652</v>
      </c>
      <c r="AI38">
        <v>0</v>
      </c>
      <c r="AJ38">
        <v>0</v>
      </c>
      <c r="AK38">
        <v>8.0002969546023781</v>
      </c>
      <c r="AL38">
        <v>0</v>
      </c>
      <c r="AM38">
        <v>4.156107281047797</v>
      </c>
      <c r="AN38">
        <v>0.67828152035065736</v>
      </c>
      <c r="AO38">
        <v>0</v>
      </c>
      <c r="AP38">
        <v>0.23703709956167815</v>
      </c>
      <c r="AQ38">
        <v>12.432688126904608</v>
      </c>
      <c r="AR38">
        <v>12.257086164475055</v>
      </c>
      <c r="AS38">
        <v>9.8371821135462305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28.398972162064823</v>
      </c>
      <c r="BB38">
        <f t="shared" si="0"/>
        <v>651.00227573422364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4.7065440898827626</v>
      </c>
      <c r="L39">
        <v>388.35065541732081</v>
      </c>
      <c r="M39">
        <v>27.321504836130853</v>
      </c>
      <c r="N39">
        <v>35.974317336018096</v>
      </c>
      <c r="O39">
        <v>0</v>
      </c>
      <c r="P39">
        <v>20.383824156314763</v>
      </c>
      <c r="Q39">
        <v>6.6607231924055128</v>
      </c>
      <c r="R39">
        <v>12.866557512219739</v>
      </c>
      <c r="S39">
        <v>8.0339917603244899</v>
      </c>
      <c r="T39">
        <v>0</v>
      </c>
      <c r="U39">
        <v>17.002313287090267</v>
      </c>
      <c r="V39">
        <v>6.3930304877690274</v>
      </c>
      <c r="W39">
        <v>10.73846732406227</v>
      </c>
      <c r="X39">
        <v>45.490602177714365</v>
      </c>
      <c r="Y39">
        <v>0</v>
      </c>
      <c r="Z39">
        <v>2.0211978877061152</v>
      </c>
      <c r="AA39">
        <v>0</v>
      </c>
      <c r="AB39">
        <v>4.0808111944270502</v>
      </c>
      <c r="AC39">
        <v>0</v>
      </c>
      <c r="AD39">
        <v>0</v>
      </c>
      <c r="AE39">
        <v>0</v>
      </c>
      <c r="AF39">
        <v>2.5160500158630765</v>
      </c>
      <c r="AG39">
        <v>12.878221200584429</v>
      </c>
      <c r="AH39">
        <v>18.596620629826759</v>
      </c>
      <c r="AI39">
        <v>0</v>
      </c>
      <c r="AJ39">
        <v>0</v>
      </c>
      <c r="AK39">
        <v>8.0002969546023781</v>
      </c>
      <c r="AL39">
        <v>0</v>
      </c>
      <c r="AM39">
        <v>3.291636611041536</v>
      </c>
      <c r="AN39">
        <v>0.67828152035065736</v>
      </c>
      <c r="AO39">
        <v>0</v>
      </c>
      <c r="AP39">
        <v>0.23703709956167815</v>
      </c>
      <c r="AQ39">
        <v>12.432688126904608</v>
      </c>
      <c r="AR39">
        <v>12.257086164475055</v>
      </c>
      <c r="AS39">
        <v>9.8371821135462305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28.037334997818718</v>
      </c>
      <c r="BB39">
        <f t="shared" si="0"/>
        <v>642.71230609832378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4.7065440898827626</v>
      </c>
      <c r="L40">
        <v>388.35065541732081</v>
      </c>
      <c r="M40">
        <v>27.321504836130853</v>
      </c>
      <c r="N40">
        <v>35.974317336018096</v>
      </c>
      <c r="O40">
        <v>0</v>
      </c>
      <c r="P40">
        <v>20.383824156314763</v>
      </c>
      <c r="Q40">
        <v>6.6607231924055128</v>
      </c>
      <c r="R40">
        <v>12.866557512219739</v>
      </c>
      <c r="S40">
        <v>8.0339917603244899</v>
      </c>
      <c r="T40">
        <v>0</v>
      </c>
      <c r="U40">
        <v>17.002313287090267</v>
      </c>
      <c r="V40">
        <v>6.3930304877690274</v>
      </c>
      <c r="W40">
        <v>10.73846732406227</v>
      </c>
      <c r="X40">
        <v>45.490602177714365</v>
      </c>
      <c r="Y40">
        <v>0</v>
      </c>
      <c r="Z40">
        <v>2.0211978877061152</v>
      </c>
      <c r="AA40">
        <v>0</v>
      </c>
      <c r="AB40">
        <v>1.2075870147150909</v>
      </c>
      <c r="AC40">
        <v>0</v>
      </c>
      <c r="AD40">
        <v>0</v>
      </c>
      <c r="AE40">
        <v>0</v>
      </c>
      <c r="AF40">
        <v>2.5160500158630765</v>
      </c>
      <c r="AG40">
        <v>12.878221200584429</v>
      </c>
      <c r="AH40">
        <v>13.283300494677519</v>
      </c>
      <c r="AI40">
        <v>0</v>
      </c>
      <c r="AJ40">
        <v>0</v>
      </c>
      <c r="AK40">
        <v>8.0002969546023781</v>
      </c>
      <c r="AL40">
        <v>0</v>
      </c>
      <c r="AM40">
        <v>3.291636611041536</v>
      </c>
      <c r="AN40">
        <v>0.67828152035065736</v>
      </c>
      <c r="AO40">
        <v>0</v>
      </c>
      <c r="AP40">
        <v>0.23703709956167815</v>
      </c>
      <c r="AQ40">
        <v>12.432688126904608</v>
      </c>
      <c r="AR40">
        <v>12.257086164475055</v>
      </c>
      <c r="AS40">
        <v>9.8371821135462305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27.695137445457526</v>
      </c>
      <c r="BB40">
        <f t="shared" si="0"/>
        <v>634.8679593358238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4.7065440898827626</v>
      </c>
      <c r="L41">
        <v>388.35065541732081</v>
      </c>
      <c r="M41">
        <v>27.321504836130853</v>
      </c>
      <c r="N41">
        <v>35.974317336018096</v>
      </c>
      <c r="O41">
        <v>0</v>
      </c>
      <c r="P41">
        <v>20.383824156314763</v>
      </c>
      <c r="Q41">
        <v>6.6607231924055128</v>
      </c>
      <c r="R41">
        <v>12.866557512219739</v>
      </c>
      <c r="S41">
        <v>8.0339917603244899</v>
      </c>
      <c r="T41">
        <v>0</v>
      </c>
      <c r="U41">
        <v>17.002313287090267</v>
      </c>
      <c r="V41">
        <v>6.3930304877690274</v>
      </c>
      <c r="W41">
        <v>10.73846732406227</v>
      </c>
      <c r="X41">
        <v>45.490602177714365</v>
      </c>
      <c r="Y41">
        <v>0</v>
      </c>
      <c r="Z41">
        <v>2.0211978877061152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2.5160500158630765</v>
      </c>
      <c r="AG41">
        <v>12.878221200584429</v>
      </c>
      <c r="AH41">
        <v>5.9036891087455645</v>
      </c>
      <c r="AI41">
        <v>0</v>
      </c>
      <c r="AJ41">
        <v>0</v>
      </c>
      <c r="AK41">
        <v>8.0002969546023781</v>
      </c>
      <c r="AL41">
        <v>0</v>
      </c>
      <c r="AM41">
        <v>3.291636611041536</v>
      </c>
      <c r="AN41">
        <v>0.67828152035065736</v>
      </c>
      <c r="AO41">
        <v>0</v>
      </c>
      <c r="AP41">
        <v>1.8962955157587142</v>
      </c>
      <c r="AQ41">
        <v>12.432688126904608</v>
      </c>
      <c r="AR41">
        <v>13.618984556042578</v>
      </c>
      <c r="AS41">
        <v>9.8371821135462305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27.46247690687504</v>
      </c>
      <c r="BB41">
        <f t="shared" si="0"/>
        <v>629.53457828152386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4.7065440898827626</v>
      </c>
      <c r="L42">
        <v>388.35065541732081</v>
      </c>
      <c r="M42">
        <v>27.321504836130853</v>
      </c>
      <c r="N42">
        <v>35.974317336018096</v>
      </c>
      <c r="O42">
        <v>0</v>
      </c>
      <c r="P42">
        <v>20.383824156314763</v>
      </c>
      <c r="Q42">
        <v>6.6607231924055128</v>
      </c>
      <c r="R42">
        <v>12.866557512219739</v>
      </c>
      <c r="S42">
        <v>8.0339917603244899</v>
      </c>
      <c r="T42">
        <v>0</v>
      </c>
      <c r="U42">
        <v>17.002313287090267</v>
      </c>
      <c r="V42">
        <v>6.3930304877690274</v>
      </c>
      <c r="W42">
        <v>10.73846732406227</v>
      </c>
      <c r="X42">
        <v>45.490602177714365</v>
      </c>
      <c r="Y42">
        <v>0</v>
      </c>
      <c r="Z42">
        <v>2.0211978877061152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2.5160500158630765</v>
      </c>
      <c r="AG42">
        <v>12.878221200584429</v>
      </c>
      <c r="AH42">
        <v>0</v>
      </c>
      <c r="AI42">
        <v>0</v>
      </c>
      <c r="AJ42">
        <v>0</v>
      </c>
      <c r="AK42">
        <v>8.0002969546023781</v>
      </c>
      <c r="AL42">
        <v>0</v>
      </c>
      <c r="AM42">
        <v>3.291636611041536</v>
      </c>
      <c r="AN42">
        <v>0.67828152035065736</v>
      </c>
      <c r="AO42">
        <v>0</v>
      </c>
      <c r="AP42">
        <v>1.8962955157587142</v>
      </c>
      <c r="AQ42">
        <v>12.432688126904608</v>
      </c>
      <c r="AR42">
        <v>13.618984556042578</v>
      </c>
      <c r="AS42">
        <v>9.8371821135462305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27.215702702129477</v>
      </c>
      <c r="BB42">
        <f t="shared" si="0"/>
        <v>623.87766337752396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4.7065440898827626</v>
      </c>
      <c r="L43">
        <v>388.35065541732081</v>
      </c>
      <c r="M43">
        <v>27.321504836130853</v>
      </c>
      <c r="N43">
        <v>35.974317336018096</v>
      </c>
      <c r="O43">
        <v>0</v>
      </c>
      <c r="P43">
        <v>20.383824156314763</v>
      </c>
      <c r="Q43">
        <v>6.6607231924055128</v>
      </c>
      <c r="R43">
        <v>12.866557512219739</v>
      </c>
      <c r="S43">
        <v>8.0339917603244899</v>
      </c>
      <c r="T43">
        <v>0</v>
      </c>
      <c r="U43">
        <v>17.002313287090267</v>
      </c>
      <c r="V43">
        <v>6.3930304877690274</v>
      </c>
      <c r="W43">
        <v>10.73846732406227</v>
      </c>
      <c r="X43">
        <v>45.490602177714365</v>
      </c>
      <c r="Y43">
        <v>0</v>
      </c>
      <c r="Z43">
        <v>2.0211978877061152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2.5160500158630765</v>
      </c>
      <c r="AG43">
        <v>12.878221200584429</v>
      </c>
      <c r="AH43">
        <v>0</v>
      </c>
      <c r="AI43">
        <v>0</v>
      </c>
      <c r="AJ43">
        <v>0</v>
      </c>
      <c r="AK43">
        <v>8.0002969546023781</v>
      </c>
      <c r="AL43">
        <v>0</v>
      </c>
      <c r="AM43">
        <v>3.291636611041536</v>
      </c>
      <c r="AN43">
        <v>0.67828152035065736</v>
      </c>
      <c r="AO43">
        <v>0</v>
      </c>
      <c r="AP43">
        <v>1.8962955157587142</v>
      </c>
      <c r="AQ43">
        <v>12.432688126904608</v>
      </c>
      <c r="AR43">
        <v>14.810645768733041</v>
      </c>
      <c r="AS43">
        <v>9.8371821135462305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27.265514140819935</v>
      </c>
      <c r="BB43">
        <f t="shared" si="0"/>
        <v>625.01951315152382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4.7065440898827626</v>
      </c>
      <c r="L44">
        <v>388.35065541732081</v>
      </c>
      <c r="M44">
        <v>27.321504836130853</v>
      </c>
      <c r="N44">
        <v>35.974317336018096</v>
      </c>
      <c r="O44">
        <v>0</v>
      </c>
      <c r="P44">
        <v>20.383824156314763</v>
      </c>
      <c r="Q44">
        <v>6.6607231924055128</v>
      </c>
      <c r="R44">
        <v>12.866557512219739</v>
      </c>
      <c r="S44">
        <v>8.0339917603244899</v>
      </c>
      <c r="T44">
        <v>0</v>
      </c>
      <c r="U44">
        <v>17.002313287090267</v>
      </c>
      <c r="V44">
        <v>6.3930304877690274</v>
      </c>
      <c r="W44">
        <v>10.73846732406227</v>
      </c>
      <c r="X44">
        <v>45.490602177714365</v>
      </c>
      <c r="Y44">
        <v>0</v>
      </c>
      <c r="Z44">
        <v>2.0211978877061152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2.5160500158630765</v>
      </c>
      <c r="AG44">
        <v>12.878221200584429</v>
      </c>
      <c r="AH44">
        <v>0</v>
      </c>
      <c r="AI44">
        <v>0</v>
      </c>
      <c r="AJ44">
        <v>0</v>
      </c>
      <c r="AK44">
        <v>8.0002969546023781</v>
      </c>
      <c r="AL44">
        <v>0</v>
      </c>
      <c r="AM44">
        <v>3.291636611041536</v>
      </c>
      <c r="AN44">
        <v>0.67828152035065736</v>
      </c>
      <c r="AO44">
        <v>0</v>
      </c>
      <c r="AP44">
        <v>1.8962955157587142</v>
      </c>
      <c r="AQ44">
        <v>12.432688126904608</v>
      </c>
      <c r="AR44">
        <v>14.810645768733041</v>
      </c>
      <c r="AS44">
        <v>9.8371821135462305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27.265514140819935</v>
      </c>
      <c r="BB44">
        <f t="shared" si="0"/>
        <v>625.01951315152382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4.7065440898827626</v>
      </c>
      <c r="L45">
        <v>388.35065541732081</v>
      </c>
      <c r="M45">
        <v>27.321504836130853</v>
      </c>
      <c r="N45">
        <v>35.974317336018096</v>
      </c>
      <c r="O45">
        <v>0</v>
      </c>
      <c r="P45">
        <v>20.383824156314763</v>
      </c>
      <c r="Q45">
        <v>6.6607231924055128</v>
      </c>
      <c r="R45">
        <v>12.866557512219739</v>
      </c>
      <c r="S45">
        <v>8.0339917603244899</v>
      </c>
      <c r="T45">
        <v>0</v>
      </c>
      <c r="U45">
        <v>17.002313287090267</v>
      </c>
      <c r="V45">
        <v>6.3930304877690274</v>
      </c>
      <c r="W45">
        <v>10.73846732406227</v>
      </c>
      <c r="X45">
        <v>45.490602177714365</v>
      </c>
      <c r="Y45">
        <v>0</v>
      </c>
      <c r="Z45">
        <v>2.0211978877061152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2.5160500158630765</v>
      </c>
      <c r="AG45">
        <v>12.878221200584429</v>
      </c>
      <c r="AH45">
        <v>0</v>
      </c>
      <c r="AI45">
        <v>0</v>
      </c>
      <c r="AJ45">
        <v>0</v>
      </c>
      <c r="AK45">
        <v>8.0002969546023781</v>
      </c>
      <c r="AL45">
        <v>0</v>
      </c>
      <c r="AM45">
        <v>3.291636611041536</v>
      </c>
      <c r="AN45">
        <v>0.67828152035065736</v>
      </c>
      <c r="AO45">
        <v>0</v>
      </c>
      <c r="AP45">
        <v>1.8962955157587142</v>
      </c>
      <c r="AQ45">
        <v>8.2884588547276135</v>
      </c>
      <c r="AR45">
        <v>14.810645768733041</v>
      </c>
      <c r="AS45">
        <v>9.8371821135462305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27.09228535724294</v>
      </c>
      <c r="BB45">
        <f t="shared" si="0"/>
        <v>621.04851266292383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4.7065440898827626</v>
      </c>
      <c r="L46">
        <v>388.35065541732081</v>
      </c>
      <c r="M46">
        <v>27.321504836130853</v>
      </c>
      <c r="N46">
        <v>35.974317336018096</v>
      </c>
      <c r="O46">
        <v>0</v>
      </c>
      <c r="P46">
        <v>20.383824156314763</v>
      </c>
      <c r="Q46">
        <v>6.6607231924055128</v>
      </c>
      <c r="R46">
        <v>12.866557512219739</v>
      </c>
      <c r="S46">
        <v>8.0339917603244899</v>
      </c>
      <c r="T46">
        <v>0</v>
      </c>
      <c r="U46">
        <v>17.002313287090267</v>
      </c>
      <c r="V46">
        <v>6.3930304877690274</v>
      </c>
      <c r="W46">
        <v>10.73846732406227</v>
      </c>
      <c r="X46">
        <v>45.490602177714365</v>
      </c>
      <c r="Y46">
        <v>0</v>
      </c>
      <c r="Z46">
        <v>2.0211978877061152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2.5160500158630765</v>
      </c>
      <c r="AG46">
        <v>12.878221200584429</v>
      </c>
      <c r="AH46">
        <v>0</v>
      </c>
      <c r="AI46">
        <v>0</v>
      </c>
      <c r="AJ46">
        <v>0</v>
      </c>
      <c r="AK46">
        <v>8.0002969546023781</v>
      </c>
      <c r="AL46">
        <v>0</v>
      </c>
      <c r="AM46">
        <v>3.291636611041536</v>
      </c>
      <c r="AN46">
        <v>0.67828152035065736</v>
      </c>
      <c r="AO46">
        <v>0</v>
      </c>
      <c r="AP46">
        <v>1.8962955157587142</v>
      </c>
      <c r="AQ46">
        <v>8.2884588547276135</v>
      </c>
      <c r="AR46">
        <v>14.810645768733041</v>
      </c>
      <c r="AS46">
        <v>9.8371821135462305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27.09228535724294</v>
      </c>
      <c r="BB46">
        <f t="shared" si="0"/>
        <v>621.04851266292383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4.7065440898827626</v>
      </c>
      <c r="L47">
        <v>388.35065541732081</v>
      </c>
      <c r="M47">
        <v>27.321504836130853</v>
      </c>
      <c r="N47">
        <v>35.974317336018096</v>
      </c>
      <c r="O47">
        <v>0</v>
      </c>
      <c r="P47">
        <v>20.383824156314763</v>
      </c>
      <c r="Q47">
        <v>6.6607231924055128</v>
      </c>
      <c r="R47">
        <v>12.866557512219739</v>
      </c>
      <c r="S47">
        <v>8.0339917603244899</v>
      </c>
      <c r="T47">
        <v>0</v>
      </c>
      <c r="U47">
        <v>17.002313287090267</v>
      </c>
      <c r="V47">
        <v>6.3930304877690274</v>
      </c>
      <c r="W47">
        <v>10.73846732406227</v>
      </c>
      <c r="X47">
        <v>45.490602177714365</v>
      </c>
      <c r="Y47">
        <v>0</v>
      </c>
      <c r="Z47">
        <v>2.0211978877061152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2.5160500158630765</v>
      </c>
      <c r="AG47">
        <v>12.878221200584429</v>
      </c>
      <c r="AH47">
        <v>0</v>
      </c>
      <c r="AI47">
        <v>0</v>
      </c>
      <c r="AJ47">
        <v>0</v>
      </c>
      <c r="AK47">
        <v>8.0002969546023781</v>
      </c>
      <c r="AL47">
        <v>0</v>
      </c>
      <c r="AM47">
        <v>3.291636611041536</v>
      </c>
      <c r="AN47">
        <v>0.67828152035065736</v>
      </c>
      <c r="AO47">
        <v>0</v>
      </c>
      <c r="AP47">
        <v>0</v>
      </c>
      <c r="AQ47">
        <v>8.2884588547276135</v>
      </c>
      <c r="AR47">
        <v>14.810645768733041</v>
      </c>
      <c r="AS47">
        <v>9.8371821135462305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27.013020204684221</v>
      </c>
      <c r="BB47">
        <f t="shared" si="0"/>
        <v>619.23148229972378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4.7065440898827626</v>
      </c>
      <c r="L48">
        <v>388.35065541732081</v>
      </c>
      <c r="M48">
        <v>27.321504836130853</v>
      </c>
      <c r="N48">
        <v>35.974317336018096</v>
      </c>
      <c r="O48">
        <v>0</v>
      </c>
      <c r="P48">
        <v>20.383824156314763</v>
      </c>
      <c r="Q48">
        <v>6.6607231924055128</v>
      </c>
      <c r="R48">
        <v>12.866557512219739</v>
      </c>
      <c r="S48">
        <v>8.0339917603244899</v>
      </c>
      <c r="T48">
        <v>0</v>
      </c>
      <c r="U48">
        <v>17.002313287090267</v>
      </c>
      <c r="V48">
        <v>6.3930304877690274</v>
      </c>
      <c r="W48">
        <v>10.73846732406227</v>
      </c>
      <c r="X48">
        <v>45.490602177714365</v>
      </c>
      <c r="Y48">
        <v>0</v>
      </c>
      <c r="Z48">
        <v>2.0211978877061152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2.5160500158630765</v>
      </c>
      <c r="AG48">
        <v>12.878221200584429</v>
      </c>
      <c r="AH48">
        <v>0</v>
      </c>
      <c r="AI48">
        <v>0</v>
      </c>
      <c r="AJ48">
        <v>0</v>
      </c>
      <c r="AK48">
        <v>8.0002969546023781</v>
      </c>
      <c r="AL48">
        <v>0</v>
      </c>
      <c r="AM48">
        <v>3.291636611041536</v>
      </c>
      <c r="AN48">
        <v>0.67828152035065736</v>
      </c>
      <c r="AO48">
        <v>0</v>
      </c>
      <c r="AP48">
        <v>0</v>
      </c>
      <c r="AQ48">
        <v>8.2884588547276135</v>
      </c>
      <c r="AR48">
        <v>14.810645768733041</v>
      </c>
      <c r="AS48">
        <v>9.8371821135462305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27.013020204684221</v>
      </c>
      <c r="BB48">
        <f t="shared" si="0"/>
        <v>619.23148229972378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4.7065440898827626</v>
      </c>
      <c r="L49">
        <v>388.35065541732081</v>
      </c>
      <c r="M49">
        <v>27.321504836130853</v>
      </c>
      <c r="N49">
        <v>35.974317336018096</v>
      </c>
      <c r="O49">
        <v>0</v>
      </c>
      <c r="P49">
        <v>20.383824156314763</v>
      </c>
      <c r="Q49">
        <v>6.6607231924055128</v>
      </c>
      <c r="R49">
        <v>12.866557512219739</v>
      </c>
      <c r="S49">
        <v>8.0339917603244899</v>
      </c>
      <c r="T49">
        <v>0</v>
      </c>
      <c r="U49">
        <v>17.125771348627534</v>
      </c>
      <c r="V49">
        <v>6.3930304877690274</v>
      </c>
      <c r="W49">
        <v>10.73846732406227</v>
      </c>
      <c r="X49">
        <v>45.490602177714365</v>
      </c>
      <c r="Y49">
        <v>0</v>
      </c>
      <c r="Z49">
        <v>2.0211978877061152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2.5160500158630765</v>
      </c>
      <c r="AG49">
        <v>12.878221200584429</v>
      </c>
      <c r="AH49">
        <v>0</v>
      </c>
      <c r="AI49">
        <v>0</v>
      </c>
      <c r="AJ49">
        <v>0</v>
      </c>
      <c r="AK49">
        <v>8.0002969546023781</v>
      </c>
      <c r="AL49">
        <v>0</v>
      </c>
      <c r="AM49">
        <v>3.291636611041536</v>
      </c>
      <c r="AN49">
        <v>0.67828152035065736</v>
      </c>
      <c r="AO49">
        <v>0</v>
      </c>
      <c r="AP49">
        <v>0</v>
      </c>
      <c r="AQ49">
        <v>8.2884588547276135</v>
      </c>
      <c r="AR49">
        <v>14.810645768733041</v>
      </c>
      <c r="AS49">
        <v>9.8371821135462305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27.018180751656477</v>
      </c>
      <c r="BB49">
        <f t="shared" si="0"/>
        <v>619.34977981428881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4.7065440898827626</v>
      </c>
      <c r="L50">
        <v>388.35065541732081</v>
      </c>
      <c r="M50">
        <v>27.321504836130853</v>
      </c>
      <c r="N50">
        <v>35.974317336018096</v>
      </c>
      <c r="O50">
        <v>0</v>
      </c>
      <c r="P50">
        <v>20.383824156314763</v>
      </c>
      <c r="Q50">
        <v>6.6607231924055128</v>
      </c>
      <c r="R50">
        <v>12.866557512219739</v>
      </c>
      <c r="S50">
        <v>8.0339917603244899</v>
      </c>
      <c r="T50">
        <v>0</v>
      </c>
      <c r="U50">
        <v>17.136246003943739</v>
      </c>
      <c r="V50">
        <v>6.3930304877690274</v>
      </c>
      <c r="W50">
        <v>10.73846732406227</v>
      </c>
      <c r="X50">
        <v>45.490602177714365</v>
      </c>
      <c r="Y50">
        <v>0</v>
      </c>
      <c r="Z50">
        <v>2.0211978877061152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2.5160500158630765</v>
      </c>
      <c r="AG50">
        <v>12.878221200584429</v>
      </c>
      <c r="AH50">
        <v>0</v>
      </c>
      <c r="AI50">
        <v>0</v>
      </c>
      <c r="AJ50">
        <v>0</v>
      </c>
      <c r="AK50">
        <v>8.0002969546023781</v>
      </c>
      <c r="AL50">
        <v>0</v>
      </c>
      <c r="AM50">
        <v>3.291636611041536</v>
      </c>
      <c r="AN50">
        <v>0.67828152035065736</v>
      </c>
      <c r="AO50">
        <v>0</v>
      </c>
      <c r="AP50">
        <v>0</v>
      </c>
      <c r="AQ50">
        <v>8.2884588547276135</v>
      </c>
      <c r="AR50">
        <v>14.810645768733041</v>
      </c>
      <c r="AS50">
        <v>9.8371821135462305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27.018618592248696</v>
      </c>
      <c r="BB50">
        <f t="shared" si="0"/>
        <v>619.35981662901281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321.66821811945186</v>
      </c>
      <c r="M51">
        <v>27.919889007198094</v>
      </c>
      <c r="N51">
        <v>35.974317336018096</v>
      </c>
      <c r="O51">
        <v>0</v>
      </c>
      <c r="P51">
        <v>20.383824156314763</v>
      </c>
      <c r="Q51">
        <v>0</v>
      </c>
      <c r="R51">
        <v>12.866557512219739</v>
      </c>
      <c r="S51">
        <v>0</v>
      </c>
      <c r="T51">
        <v>0</v>
      </c>
      <c r="U51">
        <v>17.624387730351877</v>
      </c>
      <c r="V51">
        <v>6.3930304877690274</v>
      </c>
      <c r="W51">
        <v>10.73846732406227</v>
      </c>
      <c r="X51">
        <v>45.490602177714365</v>
      </c>
      <c r="Y51">
        <v>0</v>
      </c>
      <c r="Z51">
        <v>2.0211978877061152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2.5160500158630765</v>
      </c>
      <c r="AG51">
        <v>12.878221200584429</v>
      </c>
      <c r="AH51">
        <v>0</v>
      </c>
      <c r="AI51">
        <v>0</v>
      </c>
      <c r="AJ51">
        <v>0</v>
      </c>
      <c r="AK51">
        <v>8.0002969546023781</v>
      </c>
      <c r="AL51">
        <v>0</v>
      </c>
      <c r="AM51">
        <v>3.291636611041536</v>
      </c>
      <c r="AN51">
        <v>0.67828152035065736</v>
      </c>
      <c r="AO51">
        <v>0</v>
      </c>
      <c r="AP51">
        <v>0</v>
      </c>
      <c r="AQ51">
        <v>8.2884588547276135</v>
      </c>
      <c r="AR51">
        <v>14.810645768733041</v>
      </c>
      <c r="AS51">
        <v>9.8371821135462305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23.465736867731042</v>
      </c>
      <c r="BB51">
        <f t="shared" si="0"/>
        <v>537.91552791052413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271.40724659198975</v>
      </c>
      <c r="M52">
        <v>27.927648417215401</v>
      </c>
      <c r="N52">
        <v>35.974317336018096</v>
      </c>
      <c r="O52">
        <v>0</v>
      </c>
      <c r="P52">
        <v>20.383824156314763</v>
      </c>
      <c r="Q52">
        <v>0</v>
      </c>
      <c r="R52">
        <v>12.866557512219739</v>
      </c>
      <c r="S52">
        <v>0</v>
      </c>
      <c r="T52">
        <v>0</v>
      </c>
      <c r="U52">
        <v>17.624387730351877</v>
      </c>
      <c r="V52">
        <v>6.3930304877690274</v>
      </c>
      <c r="W52">
        <v>10.73846732406227</v>
      </c>
      <c r="X52">
        <v>45.490602177714365</v>
      </c>
      <c r="Y52">
        <v>0</v>
      </c>
      <c r="Z52">
        <v>2.0211978877061152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2.5160500158630765</v>
      </c>
      <c r="AG52">
        <v>12.878221200584429</v>
      </c>
      <c r="AH52">
        <v>0</v>
      </c>
      <c r="AI52">
        <v>0</v>
      </c>
      <c r="AJ52">
        <v>0</v>
      </c>
      <c r="AK52">
        <v>8.0002969546023781</v>
      </c>
      <c r="AL52">
        <v>0</v>
      </c>
      <c r="AM52">
        <v>3.291636611041536</v>
      </c>
      <c r="AN52">
        <v>0.67828152035065736</v>
      </c>
      <c r="AO52">
        <v>0</v>
      </c>
      <c r="AP52">
        <v>0</v>
      </c>
      <c r="AQ52">
        <v>8.2884588547276135</v>
      </c>
      <c r="AR52">
        <v>14.810645768733041</v>
      </c>
      <c r="AS52">
        <v>9.8371821135462305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21.365152601221855</v>
      </c>
      <c r="BB52">
        <f t="shared" si="0"/>
        <v>489.76290005958856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255.13414463640112</v>
      </c>
      <c r="M53">
        <v>27.927648417215401</v>
      </c>
      <c r="N53">
        <v>35.974317336018096</v>
      </c>
      <c r="O53">
        <v>0</v>
      </c>
      <c r="P53">
        <v>20.383824156314763</v>
      </c>
      <c r="Q53">
        <v>0</v>
      </c>
      <c r="R53">
        <v>12.866557512219739</v>
      </c>
      <c r="S53">
        <v>0</v>
      </c>
      <c r="T53">
        <v>0</v>
      </c>
      <c r="U53">
        <v>17.624387730351877</v>
      </c>
      <c r="V53">
        <v>6.3930304877690274</v>
      </c>
      <c r="W53">
        <v>10.73846732406227</v>
      </c>
      <c r="X53">
        <v>45.490602177714365</v>
      </c>
      <c r="Y53">
        <v>0</v>
      </c>
      <c r="Z53">
        <v>2.0211978877061152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2.5160500158630765</v>
      </c>
      <c r="AG53">
        <v>12.878221200584429</v>
      </c>
      <c r="AH53">
        <v>0</v>
      </c>
      <c r="AI53">
        <v>0</v>
      </c>
      <c r="AJ53">
        <v>0</v>
      </c>
      <c r="AK53">
        <v>8.0002969546023781</v>
      </c>
      <c r="AL53">
        <v>0</v>
      </c>
      <c r="AM53">
        <v>3.291636611041536</v>
      </c>
      <c r="AN53">
        <v>0.67828152035065736</v>
      </c>
      <c r="AO53">
        <v>0</v>
      </c>
      <c r="AP53">
        <v>0</v>
      </c>
      <c r="AQ53">
        <v>12.432688126904608</v>
      </c>
      <c r="AR53">
        <v>14.810645768733041</v>
      </c>
      <c r="AS53">
        <v>9.8371821135462305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20.858165723055244</v>
      </c>
      <c r="BB53">
        <f t="shared" si="0"/>
        <v>478.14101425434347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255.13414463640112</v>
      </c>
      <c r="M54">
        <v>27.927648417215401</v>
      </c>
      <c r="N54">
        <v>35.974317336018096</v>
      </c>
      <c r="O54">
        <v>0</v>
      </c>
      <c r="P54">
        <v>20.383824156314763</v>
      </c>
      <c r="Q54">
        <v>0</v>
      </c>
      <c r="R54">
        <v>12.866557512219739</v>
      </c>
      <c r="S54">
        <v>0</v>
      </c>
      <c r="T54">
        <v>0</v>
      </c>
      <c r="U54">
        <v>17.624387730351877</v>
      </c>
      <c r="V54">
        <v>6.3930304877690274</v>
      </c>
      <c r="W54">
        <v>10.73846732406227</v>
      </c>
      <c r="X54">
        <v>45.490602177714365</v>
      </c>
      <c r="Y54">
        <v>0</v>
      </c>
      <c r="Z54">
        <v>2.0211978877061152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2.5160500158630765</v>
      </c>
      <c r="AG54">
        <v>12.878221200584429</v>
      </c>
      <c r="AH54">
        <v>0</v>
      </c>
      <c r="AI54">
        <v>0</v>
      </c>
      <c r="AJ54">
        <v>0</v>
      </c>
      <c r="AK54">
        <v>8.0002969546023781</v>
      </c>
      <c r="AL54">
        <v>0</v>
      </c>
      <c r="AM54">
        <v>3.291636611041536</v>
      </c>
      <c r="AN54">
        <v>0.67828152035065736</v>
      </c>
      <c r="AO54">
        <v>0</v>
      </c>
      <c r="AP54">
        <v>0</v>
      </c>
      <c r="AQ54">
        <v>12.432688126904608</v>
      </c>
      <c r="AR54">
        <v>14.810645768733041</v>
      </c>
      <c r="AS54">
        <v>9.8371821135462305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20.858165723055244</v>
      </c>
      <c r="BB54">
        <f t="shared" si="0"/>
        <v>478.14101425434347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261.77670854640064</v>
      </c>
      <c r="M55">
        <v>27.927648417215401</v>
      </c>
      <c r="N55">
        <v>35.974317336018096</v>
      </c>
      <c r="O55">
        <v>0</v>
      </c>
      <c r="P55">
        <v>20.383824156314763</v>
      </c>
      <c r="Q55">
        <v>0</v>
      </c>
      <c r="R55">
        <v>5.6697470458239421</v>
      </c>
      <c r="S55">
        <v>0</v>
      </c>
      <c r="T55">
        <v>0</v>
      </c>
      <c r="U55">
        <v>17.624387730351877</v>
      </c>
      <c r="V55">
        <v>6.3930304877690274</v>
      </c>
      <c r="W55">
        <v>5.0404800116366726</v>
      </c>
      <c r="X55">
        <v>9.0479198192771744</v>
      </c>
      <c r="Y55">
        <v>0</v>
      </c>
      <c r="Z55">
        <v>2.0211978877061152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2.5160500158630765</v>
      </c>
      <c r="AG55">
        <v>12.878221200584429</v>
      </c>
      <c r="AH55">
        <v>0</v>
      </c>
      <c r="AI55">
        <v>0</v>
      </c>
      <c r="AJ55">
        <v>0</v>
      </c>
      <c r="AK55">
        <v>8.0002969546023781</v>
      </c>
      <c r="AL55">
        <v>0</v>
      </c>
      <c r="AM55">
        <v>3.291636611041536</v>
      </c>
      <c r="AN55">
        <v>0.67828152035065736</v>
      </c>
      <c r="AO55">
        <v>0</v>
      </c>
      <c r="AP55">
        <v>0</v>
      </c>
      <c r="AQ55">
        <v>12.432688126904608</v>
      </c>
      <c r="AR55">
        <v>14.810645768733041</v>
      </c>
      <c r="AS55">
        <v>9.8371821135462305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19.073518224755801</v>
      </c>
      <c r="BB55">
        <f t="shared" si="0"/>
        <v>437.2307455253839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261.77670854640064</v>
      </c>
      <c r="M56">
        <v>27.927648417215401</v>
      </c>
      <c r="N56">
        <v>35.974317336018096</v>
      </c>
      <c r="O56">
        <v>0</v>
      </c>
      <c r="P56">
        <v>20.383824156314763</v>
      </c>
      <c r="Q56">
        <v>0</v>
      </c>
      <c r="R56">
        <v>2.0143185348154669</v>
      </c>
      <c r="S56">
        <v>0</v>
      </c>
      <c r="T56">
        <v>0</v>
      </c>
      <c r="U56">
        <v>17.624387730351877</v>
      </c>
      <c r="V56">
        <v>6.3930304877690274</v>
      </c>
      <c r="W56">
        <v>2.0135578118885502</v>
      </c>
      <c r="X56">
        <v>9.0479198192771744</v>
      </c>
      <c r="Y56">
        <v>0</v>
      </c>
      <c r="Z56">
        <v>2.0211978877061152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2.5160500158630765</v>
      </c>
      <c r="AG56">
        <v>12.878221200584429</v>
      </c>
      <c r="AH56">
        <v>0</v>
      </c>
      <c r="AI56">
        <v>0</v>
      </c>
      <c r="AJ56">
        <v>0</v>
      </c>
      <c r="AK56">
        <v>8.0002969546023781</v>
      </c>
      <c r="AL56">
        <v>0</v>
      </c>
      <c r="AM56">
        <v>3.291636611041536</v>
      </c>
      <c r="AN56">
        <v>0.67828152035065736</v>
      </c>
      <c r="AO56">
        <v>0</v>
      </c>
      <c r="AP56">
        <v>0</v>
      </c>
      <c r="AQ56">
        <v>12.432688126904608</v>
      </c>
      <c r="AR56">
        <v>14.810645768733041</v>
      </c>
      <c r="AS56">
        <v>9.8371821135462305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18.794195965046178</v>
      </c>
      <c r="BB56">
        <f t="shared" si="0"/>
        <v>430.82771707433693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267.64784508753002</v>
      </c>
      <c r="M57">
        <v>27.927648417215401</v>
      </c>
      <c r="N57">
        <v>35.974317336018096</v>
      </c>
      <c r="O57">
        <v>0</v>
      </c>
      <c r="P57">
        <v>20.383824156314763</v>
      </c>
      <c r="Q57">
        <v>0</v>
      </c>
      <c r="R57">
        <v>2.0141831371047973</v>
      </c>
      <c r="S57">
        <v>0</v>
      </c>
      <c r="T57">
        <v>0</v>
      </c>
      <c r="U57">
        <v>17.624387730351877</v>
      </c>
      <c r="V57">
        <v>6.3930304877690274</v>
      </c>
      <c r="W57">
        <v>2.0135578118885502</v>
      </c>
      <c r="X57">
        <v>9.0479198192771744</v>
      </c>
      <c r="Y57">
        <v>0</v>
      </c>
      <c r="Z57">
        <v>2.0211978877061152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2.5160500158630765</v>
      </c>
      <c r="AG57">
        <v>12.878221200584429</v>
      </c>
      <c r="AH57">
        <v>0</v>
      </c>
      <c r="AI57">
        <v>0</v>
      </c>
      <c r="AJ57">
        <v>0</v>
      </c>
      <c r="AK57">
        <v>8.0002969546023781</v>
      </c>
      <c r="AL57">
        <v>0</v>
      </c>
      <c r="AM57">
        <v>3.291636611041536</v>
      </c>
      <c r="AN57">
        <v>0.67828152035065736</v>
      </c>
      <c r="AO57">
        <v>0</v>
      </c>
      <c r="AP57">
        <v>0</v>
      </c>
      <c r="AQ57">
        <v>12.432688126904608</v>
      </c>
      <c r="AR57">
        <v>14.810645768733041</v>
      </c>
      <c r="AS57">
        <v>9.8371821135462305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19.039603812841115</v>
      </c>
      <c r="BB57">
        <f t="shared" si="0"/>
        <v>436.45331036996072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276.24280689731239</v>
      </c>
      <c r="M58">
        <v>27.927648417215401</v>
      </c>
      <c r="N58">
        <v>35.974317336018096</v>
      </c>
      <c r="O58">
        <v>0</v>
      </c>
      <c r="P58">
        <v>20.383824156314763</v>
      </c>
      <c r="Q58">
        <v>0</v>
      </c>
      <c r="R58">
        <v>2.0141831371047973</v>
      </c>
      <c r="S58">
        <v>0</v>
      </c>
      <c r="T58">
        <v>0</v>
      </c>
      <c r="U58">
        <v>17.624387730351877</v>
      </c>
      <c r="V58">
        <v>6.3930304877690274</v>
      </c>
      <c r="W58">
        <v>2.0135578118885502</v>
      </c>
      <c r="X58">
        <v>9.0479198192771744</v>
      </c>
      <c r="Y58">
        <v>0</v>
      </c>
      <c r="Z58">
        <v>2.0211978877061152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2.5160500158630765</v>
      </c>
      <c r="AG58">
        <v>12.878221200584429</v>
      </c>
      <c r="AH58">
        <v>0</v>
      </c>
      <c r="AI58">
        <v>0</v>
      </c>
      <c r="AJ58">
        <v>0</v>
      </c>
      <c r="AK58">
        <v>8.0002969546023781</v>
      </c>
      <c r="AL58">
        <v>0</v>
      </c>
      <c r="AM58">
        <v>3.291636611041536</v>
      </c>
      <c r="AN58">
        <v>0.67828152035065736</v>
      </c>
      <c r="AO58">
        <v>0</v>
      </c>
      <c r="AP58">
        <v>0</v>
      </c>
      <c r="AQ58">
        <v>12.432688126904608</v>
      </c>
      <c r="AR58">
        <v>14.810645768733041</v>
      </c>
      <c r="AS58">
        <v>9.8371821135462305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19.398873216489967</v>
      </c>
      <c r="BB58">
        <f t="shared" si="0"/>
        <v>444.68900277609424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212.64702109224311</v>
      </c>
      <c r="M59">
        <v>27.927648417215401</v>
      </c>
      <c r="N59">
        <v>35.974317336018096</v>
      </c>
      <c r="O59">
        <v>0</v>
      </c>
      <c r="P59">
        <v>20.383824156314763</v>
      </c>
      <c r="Q59">
        <v>0</v>
      </c>
      <c r="R59">
        <v>12.866557512219739</v>
      </c>
      <c r="S59">
        <v>0</v>
      </c>
      <c r="T59">
        <v>0</v>
      </c>
      <c r="U59">
        <v>17.624387730351877</v>
      </c>
      <c r="V59">
        <v>6.3930304877690274</v>
      </c>
      <c r="W59">
        <v>10.73846732406227</v>
      </c>
      <c r="X59">
        <v>41.952816872970864</v>
      </c>
      <c r="Y59">
        <v>0</v>
      </c>
      <c r="Z59">
        <v>2.0211978877061152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2.5160500158630765</v>
      </c>
      <c r="AG59">
        <v>12.878221200584429</v>
      </c>
      <c r="AH59">
        <v>0</v>
      </c>
      <c r="AI59">
        <v>0</v>
      </c>
      <c r="AJ59">
        <v>0</v>
      </c>
      <c r="AK59">
        <v>8.0002969546023781</v>
      </c>
      <c r="AL59">
        <v>0</v>
      </c>
      <c r="AM59">
        <v>3.291636611041536</v>
      </c>
      <c r="AN59">
        <v>0.67828152035065736</v>
      </c>
      <c r="AO59">
        <v>0</v>
      </c>
      <c r="AP59">
        <v>0</v>
      </c>
      <c r="AQ59">
        <v>12.432688126904608</v>
      </c>
      <c r="AR59">
        <v>14.810645768733041</v>
      </c>
      <c r="AS59">
        <v>9.8371821135462305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18.93432453317115</v>
      </c>
      <c r="BB59">
        <f t="shared" si="0"/>
        <v>434.03994659532611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211.09567070205213</v>
      </c>
      <c r="M60">
        <v>27.927648417215401</v>
      </c>
      <c r="N60">
        <v>35.974317336018096</v>
      </c>
      <c r="O60">
        <v>0</v>
      </c>
      <c r="P60">
        <v>20.383824156314763</v>
      </c>
      <c r="Q60">
        <v>0</v>
      </c>
      <c r="R60">
        <v>12.866557512219739</v>
      </c>
      <c r="S60">
        <v>0</v>
      </c>
      <c r="T60">
        <v>0</v>
      </c>
      <c r="U60">
        <v>17.624387730351877</v>
      </c>
      <c r="V60">
        <v>6.3930304877690274</v>
      </c>
      <c r="W60">
        <v>10.73846732406227</v>
      </c>
      <c r="X60">
        <v>45.490602177714365</v>
      </c>
      <c r="Y60">
        <v>0</v>
      </c>
      <c r="Z60">
        <v>2.0211978877061152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2.5160500158630765</v>
      </c>
      <c r="AG60">
        <v>12.878221200584429</v>
      </c>
      <c r="AH60">
        <v>0</v>
      </c>
      <c r="AI60">
        <v>0</v>
      </c>
      <c r="AJ60">
        <v>0</v>
      </c>
      <c r="AK60">
        <v>8.0002969546023781</v>
      </c>
      <c r="AL60">
        <v>0</v>
      </c>
      <c r="AM60">
        <v>3.291636611041536</v>
      </c>
      <c r="AN60">
        <v>0.67828152035065736</v>
      </c>
      <c r="AO60">
        <v>0</v>
      </c>
      <c r="AP60">
        <v>0</v>
      </c>
      <c r="AQ60">
        <v>12.432688126904608</v>
      </c>
      <c r="AR60">
        <v>14.810645768733041</v>
      </c>
      <c r="AS60">
        <v>9.8371821135462305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19.017357512599439</v>
      </c>
      <c r="BB60">
        <f t="shared" si="0"/>
        <v>435.94334853045041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211.09567070205213</v>
      </c>
      <c r="M61">
        <v>27.927648417215401</v>
      </c>
      <c r="N61">
        <v>35.974317336018096</v>
      </c>
      <c r="O61">
        <v>0</v>
      </c>
      <c r="P61">
        <v>20.383824156314763</v>
      </c>
      <c r="Q61">
        <v>0</v>
      </c>
      <c r="R61">
        <v>12.866557512219739</v>
      </c>
      <c r="S61">
        <v>0</v>
      </c>
      <c r="T61">
        <v>0</v>
      </c>
      <c r="U61">
        <v>17.624387730351877</v>
      </c>
      <c r="V61">
        <v>6.3930304877690274</v>
      </c>
      <c r="W61">
        <v>10.73846732406227</v>
      </c>
      <c r="X61">
        <v>45.490602177714365</v>
      </c>
      <c r="Y61">
        <v>0</v>
      </c>
      <c r="Z61">
        <v>2.0211978877061152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2.5160500158630765</v>
      </c>
      <c r="AG61">
        <v>12.878221200584429</v>
      </c>
      <c r="AH61">
        <v>0</v>
      </c>
      <c r="AI61">
        <v>0</v>
      </c>
      <c r="AJ61">
        <v>0</v>
      </c>
      <c r="AK61">
        <v>8.0002969546023781</v>
      </c>
      <c r="AL61">
        <v>0</v>
      </c>
      <c r="AM61">
        <v>3.291636611041536</v>
      </c>
      <c r="AN61">
        <v>0.65890266468378211</v>
      </c>
      <c r="AO61">
        <v>0</v>
      </c>
      <c r="AP61">
        <v>0</v>
      </c>
      <c r="AQ61">
        <v>12.432688126904608</v>
      </c>
      <c r="AR61">
        <v>14.810645768733041</v>
      </c>
      <c r="AS61">
        <v>9.8371821135462305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19.016547476432564</v>
      </c>
      <c r="BB61">
        <f t="shared" si="0"/>
        <v>435.92477971095047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211.09567070205213</v>
      </c>
      <c r="M62">
        <v>27.927648417215401</v>
      </c>
      <c r="N62">
        <v>35.974317336018096</v>
      </c>
      <c r="O62">
        <v>0</v>
      </c>
      <c r="P62">
        <v>20.383824156314763</v>
      </c>
      <c r="Q62">
        <v>0</v>
      </c>
      <c r="R62">
        <v>12.866557512219739</v>
      </c>
      <c r="S62">
        <v>0</v>
      </c>
      <c r="T62">
        <v>0</v>
      </c>
      <c r="U62">
        <v>17.624387730351877</v>
      </c>
      <c r="V62">
        <v>6.3930304877690274</v>
      </c>
      <c r="W62">
        <v>10.73846732406227</v>
      </c>
      <c r="X62">
        <v>45.490602177714365</v>
      </c>
      <c r="Y62">
        <v>0</v>
      </c>
      <c r="Z62">
        <v>2.0211978877061152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2.5160500158630765</v>
      </c>
      <c r="AG62">
        <v>12.878221200584429</v>
      </c>
      <c r="AH62">
        <v>0</v>
      </c>
      <c r="AI62">
        <v>0</v>
      </c>
      <c r="AJ62">
        <v>0</v>
      </c>
      <c r="AK62">
        <v>8.0002969546023781</v>
      </c>
      <c r="AL62">
        <v>0</v>
      </c>
      <c r="AM62">
        <v>3.291636611041536</v>
      </c>
      <c r="AN62">
        <v>0.65890266468378211</v>
      </c>
      <c r="AO62">
        <v>0</v>
      </c>
      <c r="AP62">
        <v>0</v>
      </c>
      <c r="AQ62">
        <v>12.432688126904608</v>
      </c>
      <c r="AR62">
        <v>14.810645768733041</v>
      </c>
      <c r="AS62">
        <v>9.8371821135462305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19.016547476432564</v>
      </c>
      <c r="BB62">
        <f t="shared" si="0"/>
        <v>435.92477971095047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211.09567070205213</v>
      </c>
      <c r="M63">
        <v>27.927648417215401</v>
      </c>
      <c r="N63">
        <v>35.974317336018096</v>
      </c>
      <c r="O63">
        <v>0</v>
      </c>
      <c r="P63">
        <v>20.383824156314763</v>
      </c>
      <c r="Q63">
        <v>0</v>
      </c>
      <c r="R63">
        <v>12.866557512219739</v>
      </c>
      <c r="S63">
        <v>0</v>
      </c>
      <c r="T63">
        <v>0</v>
      </c>
      <c r="U63">
        <v>17.624387730351877</v>
      </c>
      <c r="V63">
        <v>6.3930304877690274</v>
      </c>
      <c r="W63">
        <v>10.73846732406227</v>
      </c>
      <c r="X63">
        <v>45.490602177714365</v>
      </c>
      <c r="Y63">
        <v>0</v>
      </c>
      <c r="Z63">
        <v>2.0211978877061152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2.5160500158630765</v>
      </c>
      <c r="AG63">
        <v>12.878221200584429</v>
      </c>
      <c r="AH63">
        <v>0</v>
      </c>
      <c r="AI63">
        <v>0</v>
      </c>
      <c r="AJ63">
        <v>0</v>
      </c>
      <c r="AK63">
        <v>8.0002969546023781</v>
      </c>
      <c r="AL63">
        <v>0</v>
      </c>
      <c r="AM63">
        <v>3.291636611041536</v>
      </c>
      <c r="AN63">
        <v>0.65890266468378211</v>
      </c>
      <c r="AO63">
        <v>0</v>
      </c>
      <c r="AP63">
        <v>0</v>
      </c>
      <c r="AQ63">
        <v>12.432688126904608</v>
      </c>
      <c r="AR63">
        <v>14.810645768733041</v>
      </c>
      <c r="AS63">
        <v>9.8371821135462305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19.016547476432564</v>
      </c>
      <c r="BB63">
        <f t="shared" si="0"/>
        <v>435.92477971095047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211.09567070205213</v>
      </c>
      <c r="M64">
        <v>27.927648417215401</v>
      </c>
      <c r="N64">
        <v>35.974317336018096</v>
      </c>
      <c r="O64">
        <v>0</v>
      </c>
      <c r="P64">
        <v>20.383824156314763</v>
      </c>
      <c r="Q64">
        <v>0</v>
      </c>
      <c r="R64">
        <v>12.866557512219739</v>
      </c>
      <c r="S64">
        <v>0</v>
      </c>
      <c r="T64">
        <v>0</v>
      </c>
      <c r="U64">
        <v>17.624387730351877</v>
      </c>
      <c r="V64">
        <v>6.3930304877690274</v>
      </c>
      <c r="W64">
        <v>10.73846732406227</v>
      </c>
      <c r="X64">
        <v>45.490602177714365</v>
      </c>
      <c r="Y64">
        <v>0</v>
      </c>
      <c r="Z64">
        <v>2.0211978877061152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2.5160500158630765</v>
      </c>
      <c r="AG64">
        <v>12.878221200584429</v>
      </c>
      <c r="AH64">
        <v>0</v>
      </c>
      <c r="AI64">
        <v>0</v>
      </c>
      <c r="AJ64">
        <v>0</v>
      </c>
      <c r="AK64">
        <v>8.0002969546023781</v>
      </c>
      <c r="AL64">
        <v>0</v>
      </c>
      <c r="AM64">
        <v>3.291636611041536</v>
      </c>
      <c r="AN64">
        <v>0.65890266468378211</v>
      </c>
      <c r="AO64">
        <v>0</v>
      </c>
      <c r="AP64">
        <v>0</v>
      </c>
      <c r="AQ64">
        <v>12.432688126904608</v>
      </c>
      <c r="AR64">
        <v>14.810645768733041</v>
      </c>
      <c r="AS64">
        <v>9.8371821135462305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19.016547476432564</v>
      </c>
      <c r="BB64">
        <f t="shared" si="0"/>
        <v>435.92477971095047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211.09567070205213</v>
      </c>
      <c r="M65">
        <v>27.927648417215401</v>
      </c>
      <c r="N65">
        <v>35.974317336018096</v>
      </c>
      <c r="O65">
        <v>0</v>
      </c>
      <c r="P65">
        <v>20.383824156314763</v>
      </c>
      <c r="Q65">
        <v>0</v>
      </c>
      <c r="R65">
        <v>12.866557512219739</v>
      </c>
      <c r="S65">
        <v>0</v>
      </c>
      <c r="T65">
        <v>0</v>
      </c>
      <c r="U65">
        <v>17.624387730351877</v>
      </c>
      <c r="V65">
        <v>6.3930304877690274</v>
      </c>
      <c r="W65">
        <v>9.727352938349318</v>
      </c>
      <c r="X65">
        <v>45.490602177714365</v>
      </c>
      <c r="Y65">
        <v>0</v>
      </c>
      <c r="Z65">
        <v>2.0211978877061152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2.5160500158630765</v>
      </c>
      <c r="AG65">
        <v>12.878221200584429</v>
      </c>
      <c r="AH65">
        <v>0</v>
      </c>
      <c r="AI65">
        <v>0</v>
      </c>
      <c r="AJ65">
        <v>0</v>
      </c>
      <c r="AK65">
        <v>8.0002969546023781</v>
      </c>
      <c r="AL65">
        <v>0</v>
      </c>
      <c r="AM65">
        <v>3.2417637605927778</v>
      </c>
      <c r="AN65">
        <v>0.65890266468378211</v>
      </c>
      <c r="AO65">
        <v>0</v>
      </c>
      <c r="AP65">
        <v>0</v>
      </c>
      <c r="AQ65">
        <v>12.432688126904608</v>
      </c>
      <c r="AR65">
        <v>16.172544160300564</v>
      </c>
      <c r="AS65">
        <v>9.8371821135462305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19.029125562728531</v>
      </c>
      <c r="BB65">
        <f t="shared" si="0"/>
        <v>436.21311278006027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251.30447562873098</v>
      </c>
      <c r="M66">
        <v>27.927648417215401</v>
      </c>
      <c r="N66">
        <v>35.974317336018096</v>
      </c>
      <c r="O66">
        <v>0</v>
      </c>
      <c r="P66">
        <v>20.383824156314763</v>
      </c>
      <c r="Q66">
        <v>0</v>
      </c>
      <c r="R66">
        <v>12.866557512219739</v>
      </c>
      <c r="S66">
        <v>0</v>
      </c>
      <c r="T66">
        <v>0</v>
      </c>
      <c r="U66">
        <v>17.624387730351877</v>
      </c>
      <c r="V66">
        <v>6.3930304877690274</v>
      </c>
      <c r="W66">
        <v>9.1761593337542795</v>
      </c>
      <c r="X66">
        <v>45.490602177714365</v>
      </c>
      <c r="Y66">
        <v>0</v>
      </c>
      <c r="Z66">
        <v>2.0211978877061152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2.5160500158630765</v>
      </c>
      <c r="AG66">
        <v>12.878221200584429</v>
      </c>
      <c r="AH66">
        <v>0</v>
      </c>
      <c r="AI66">
        <v>0</v>
      </c>
      <c r="AJ66">
        <v>0</v>
      </c>
      <c r="AK66">
        <v>8.0002969546023781</v>
      </c>
      <c r="AL66">
        <v>0</v>
      </c>
      <c r="AM66">
        <v>4.6548401672928401</v>
      </c>
      <c r="AN66">
        <v>0.65890266468378211</v>
      </c>
      <c r="AO66">
        <v>0</v>
      </c>
      <c r="AP66">
        <v>0</v>
      </c>
      <c r="AQ66">
        <v>12.432688126904608</v>
      </c>
      <c r="AR66">
        <v>16.172544160300564</v>
      </c>
      <c r="AS66">
        <v>9.8371821135462305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20.745880309791701</v>
      </c>
      <c r="BB66">
        <f t="shared" si="0"/>
        <v>475.56704576178095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321.66876170533641</v>
      </c>
      <c r="M67">
        <v>27.927648417215401</v>
      </c>
      <c r="N67">
        <v>35.974317336018096</v>
      </c>
      <c r="O67">
        <v>0</v>
      </c>
      <c r="P67">
        <v>20.383824156314763</v>
      </c>
      <c r="Q67">
        <v>0</v>
      </c>
      <c r="R67">
        <v>12.866557512219739</v>
      </c>
      <c r="S67">
        <v>0</v>
      </c>
      <c r="T67">
        <v>0</v>
      </c>
      <c r="U67">
        <v>17.624387730351877</v>
      </c>
      <c r="V67">
        <v>6.3930304877690274</v>
      </c>
      <c r="W67">
        <v>9.1761593337542795</v>
      </c>
      <c r="X67">
        <v>45.490602177714365</v>
      </c>
      <c r="Y67">
        <v>0</v>
      </c>
      <c r="Z67">
        <v>2.0211978877061152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2.5160500158630765</v>
      </c>
      <c r="AG67">
        <v>12.878221200584429</v>
      </c>
      <c r="AH67">
        <v>0</v>
      </c>
      <c r="AI67">
        <v>0</v>
      </c>
      <c r="AJ67">
        <v>0</v>
      </c>
      <c r="AK67">
        <v>8.0002969546023781</v>
      </c>
      <c r="AL67">
        <v>0</v>
      </c>
      <c r="AM67">
        <v>4.9274806281569603</v>
      </c>
      <c r="AN67">
        <v>0.65890266468378211</v>
      </c>
      <c r="AO67">
        <v>0</v>
      </c>
      <c r="AP67">
        <v>0</v>
      </c>
      <c r="AQ67">
        <v>12.432688126904608</v>
      </c>
      <c r="AR67">
        <v>14.810645768733041</v>
      </c>
      <c r="AS67">
        <v>9.8371821135462305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23.641576486290369</v>
      </c>
      <c r="BB67">
        <f t="shared" si="0"/>
        <v>541.94637773118427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351.82575121478504</v>
      </c>
      <c r="M68">
        <v>27.927648417215401</v>
      </c>
      <c r="N68">
        <v>35.974317336018096</v>
      </c>
      <c r="O68">
        <v>0</v>
      </c>
      <c r="P68">
        <v>20.383824156314763</v>
      </c>
      <c r="Q68">
        <v>0</v>
      </c>
      <c r="R68">
        <v>12.866557512219739</v>
      </c>
      <c r="S68">
        <v>0</v>
      </c>
      <c r="T68">
        <v>0</v>
      </c>
      <c r="U68">
        <v>17.624387730351877</v>
      </c>
      <c r="V68">
        <v>6.3930304877690274</v>
      </c>
      <c r="W68">
        <v>9.1761593337542795</v>
      </c>
      <c r="X68">
        <v>45.490602177714365</v>
      </c>
      <c r="Y68">
        <v>0</v>
      </c>
      <c r="Z68">
        <v>2.0211978877061152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2.5160500158630765</v>
      </c>
      <c r="AG68">
        <v>12.878221200584429</v>
      </c>
      <c r="AH68">
        <v>0</v>
      </c>
      <c r="AI68">
        <v>0</v>
      </c>
      <c r="AJ68">
        <v>0</v>
      </c>
      <c r="AK68">
        <v>8.0002969546023781</v>
      </c>
      <c r="AL68">
        <v>0</v>
      </c>
      <c r="AM68">
        <v>4.9274806281569603</v>
      </c>
      <c r="AN68">
        <v>0.65890266468378211</v>
      </c>
      <c r="AO68">
        <v>0</v>
      </c>
      <c r="AP68">
        <v>0</v>
      </c>
      <c r="AQ68">
        <v>12.432688126904608</v>
      </c>
      <c r="AR68">
        <v>14.810645768733041</v>
      </c>
      <c r="AS68">
        <v>9.8371821135462305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24.902138647785357</v>
      </c>
      <c r="BB68">
        <f t="shared" ref="BB68:BB99" si="1">SUM(B68:AZ68)-BA68</f>
        <v>570.84280507913786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388.35065541732081</v>
      </c>
      <c r="M69">
        <v>27.927648417215401</v>
      </c>
      <c r="N69">
        <v>35.974317336018096</v>
      </c>
      <c r="O69">
        <v>0</v>
      </c>
      <c r="P69">
        <v>20.383824156314763</v>
      </c>
      <c r="Q69">
        <v>0</v>
      </c>
      <c r="R69">
        <v>12.866557512219739</v>
      </c>
      <c r="S69">
        <v>0</v>
      </c>
      <c r="T69">
        <v>0</v>
      </c>
      <c r="U69">
        <v>17.624387730351877</v>
      </c>
      <c r="V69">
        <v>6.3930304877690274</v>
      </c>
      <c r="W69">
        <v>9.1761593337542795</v>
      </c>
      <c r="X69">
        <v>45.490602177714365</v>
      </c>
      <c r="Y69">
        <v>0</v>
      </c>
      <c r="Z69">
        <v>2.0211978877061152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2.5160500158630765</v>
      </c>
      <c r="AG69">
        <v>12.878221200584429</v>
      </c>
      <c r="AH69">
        <v>0</v>
      </c>
      <c r="AI69">
        <v>0</v>
      </c>
      <c r="AJ69">
        <v>0</v>
      </c>
      <c r="AK69">
        <v>8.0002969546023781</v>
      </c>
      <c r="AL69">
        <v>0</v>
      </c>
      <c r="AM69">
        <v>4.9274806281569603</v>
      </c>
      <c r="AN69">
        <v>0.65890266468378211</v>
      </c>
      <c r="AO69">
        <v>0</v>
      </c>
      <c r="AP69">
        <v>0</v>
      </c>
      <c r="AQ69">
        <v>12.432688126904608</v>
      </c>
      <c r="AR69">
        <v>12.257086164475055</v>
      </c>
      <c r="AS69">
        <v>9.8371821135462305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26.32214085199336</v>
      </c>
      <c r="BB69">
        <f t="shared" si="1"/>
        <v>603.39414747320757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388.35065541732081</v>
      </c>
      <c r="M70">
        <v>27.927648417215401</v>
      </c>
      <c r="N70">
        <v>35.974317336018096</v>
      </c>
      <c r="O70">
        <v>0</v>
      </c>
      <c r="P70">
        <v>20.383824156314763</v>
      </c>
      <c r="Q70">
        <v>0</v>
      </c>
      <c r="R70">
        <v>12.866557512219739</v>
      </c>
      <c r="S70">
        <v>0</v>
      </c>
      <c r="T70">
        <v>0</v>
      </c>
      <c r="U70">
        <v>17.624387730351877</v>
      </c>
      <c r="V70">
        <v>6.3930304877690274</v>
      </c>
      <c r="W70">
        <v>9.1761593337542795</v>
      </c>
      <c r="X70">
        <v>45.490602177714365</v>
      </c>
      <c r="Y70">
        <v>0</v>
      </c>
      <c r="Z70">
        <v>2.0211978877061152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2.5160500158630765</v>
      </c>
      <c r="AG70">
        <v>12.878221200584429</v>
      </c>
      <c r="AH70">
        <v>1.4759222771863911</v>
      </c>
      <c r="AI70">
        <v>0</v>
      </c>
      <c r="AJ70">
        <v>0</v>
      </c>
      <c r="AK70">
        <v>8.0002969546023781</v>
      </c>
      <c r="AL70">
        <v>0</v>
      </c>
      <c r="AM70">
        <v>4.9274806281569603</v>
      </c>
      <c r="AN70">
        <v>0.65890266468378211</v>
      </c>
      <c r="AO70">
        <v>0</v>
      </c>
      <c r="AP70">
        <v>0</v>
      </c>
      <c r="AQ70">
        <v>12.432688126904608</v>
      </c>
      <c r="AR70">
        <v>12.257086164475055</v>
      </c>
      <c r="AS70">
        <v>9.8371821135462305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26.383834403179755</v>
      </c>
      <c r="BB70">
        <f t="shared" si="1"/>
        <v>604.8083761992076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331.41892067091476</v>
      </c>
      <c r="M71">
        <v>27.927648417215401</v>
      </c>
      <c r="N71">
        <v>35.974317336018096</v>
      </c>
      <c r="O71">
        <v>0</v>
      </c>
      <c r="P71">
        <v>20.383824156314763</v>
      </c>
      <c r="Q71">
        <v>0</v>
      </c>
      <c r="R71">
        <v>12.866557512219739</v>
      </c>
      <c r="S71">
        <v>0</v>
      </c>
      <c r="T71">
        <v>0</v>
      </c>
      <c r="U71">
        <v>17.624387730351877</v>
      </c>
      <c r="V71">
        <v>6.3930304877690274</v>
      </c>
      <c r="W71">
        <v>9.3590997826807616</v>
      </c>
      <c r="X71">
        <v>45.490602177714365</v>
      </c>
      <c r="Y71">
        <v>0</v>
      </c>
      <c r="Z71">
        <v>2.0211978877061152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2.5160500158630765</v>
      </c>
      <c r="AG71">
        <v>12.878221200584429</v>
      </c>
      <c r="AH71">
        <v>7.2910560869338337</v>
      </c>
      <c r="AI71">
        <v>0</v>
      </c>
      <c r="AJ71">
        <v>0</v>
      </c>
      <c r="AK71">
        <v>8.0002969546023781</v>
      </c>
      <c r="AL71">
        <v>0</v>
      </c>
      <c r="AM71">
        <v>4.9274806281569603</v>
      </c>
      <c r="AN71">
        <v>0.65890266468378211</v>
      </c>
      <c r="AO71">
        <v>0</v>
      </c>
      <c r="AP71">
        <v>0</v>
      </c>
      <c r="AQ71">
        <v>12.432688126904608</v>
      </c>
      <c r="AR71">
        <v>14.810645768733041</v>
      </c>
      <c r="AS71">
        <v>9.8371821135462305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24.361546186250536</v>
      </c>
      <c r="BB71">
        <f t="shared" si="1"/>
        <v>558.45056353266273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351.82575121478504</v>
      </c>
      <c r="M72">
        <v>27.927648417215401</v>
      </c>
      <c r="N72">
        <v>35.974317336018096</v>
      </c>
      <c r="O72">
        <v>0</v>
      </c>
      <c r="P72">
        <v>20.383824156314763</v>
      </c>
      <c r="Q72">
        <v>0</v>
      </c>
      <c r="R72">
        <v>12.866557512219739</v>
      </c>
      <c r="S72">
        <v>0</v>
      </c>
      <c r="T72">
        <v>0</v>
      </c>
      <c r="U72">
        <v>17.624387730351877</v>
      </c>
      <c r="V72">
        <v>6.3930304877690274</v>
      </c>
      <c r="W72">
        <v>9.3590997826807616</v>
      </c>
      <c r="X72">
        <v>45.490602177714365</v>
      </c>
      <c r="Y72">
        <v>0</v>
      </c>
      <c r="Z72">
        <v>2.0211978877061152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2.5160500158630765</v>
      </c>
      <c r="AG72">
        <v>12.878221200584429</v>
      </c>
      <c r="AH72">
        <v>14.582112173867667</v>
      </c>
      <c r="AI72">
        <v>0</v>
      </c>
      <c r="AJ72">
        <v>0</v>
      </c>
      <c r="AK72">
        <v>8.0002969546023781</v>
      </c>
      <c r="AL72">
        <v>0</v>
      </c>
      <c r="AM72">
        <v>4.9274806281569603</v>
      </c>
      <c r="AN72">
        <v>0.65890266468378211</v>
      </c>
      <c r="AO72">
        <v>0</v>
      </c>
      <c r="AP72">
        <v>0</v>
      </c>
      <c r="AQ72">
        <v>12.432688126904608</v>
      </c>
      <c r="AR72">
        <v>14.810645768733041</v>
      </c>
      <c r="AS72">
        <v>9.8371821135462305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25.519317847418158</v>
      </c>
      <c r="BB72">
        <f t="shared" si="1"/>
        <v>584.99067850229915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388.35065541732081</v>
      </c>
      <c r="M73">
        <v>27.927648417215401</v>
      </c>
      <c r="N73">
        <v>35.974317336018096</v>
      </c>
      <c r="O73">
        <v>0</v>
      </c>
      <c r="P73">
        <v>20.383824156314763</v>
      </c>
      <c r="Q73">
        <v>0</v>
      </c>
      <c r="R73">
        <v>12.866557512219739</v>
      </c>
      <c r="S73">
        <v>0</v>
      </c>
      <c r="T73">
        <v>0</v>
      </c>
      <c r="U73">
        <v>17.624387730351877</v>
      </c>
      <c r="V73">
        <v>6.3930304877690274</v>
      </c>
      <c r="W73">
        <v>9.3590997826807616</v>
      </c>
      <c r="X73">
        <v>45.490602177714365</v>
      </c>
      <c r="Y73">
        <v>0</v>
      </c>
      <c r="Z73">
        <v>2.0211978877061152</v>
      </c>
      <c r="AA73">
        <v>0</v>
      </c>
      <c r="AB73">
        <v>1.0410235785848465</v>
      </c>
      <c r="AC73">
        <v>0</v>
      </c>
      <c r="AD73">
        <v>2.8437006887914835</v>
      </c>
      <c r="AE73">
        <v>0</v>
      </c>
      <c r="AF73">
        <v>2.5160500158630765</v>
      </c>
      <c r="AG73">
        <v>12.878221200584429</v>
      </c>
      <c r="AH73">
        <v>17.711067326236694</v>
      </c>
      <c r="AI73">
        <v>0</v>
      </c>
      <c r="AJ73">
        <v>0</v>
      </c>
      <c r="AK73">
        <v>8.0002969546023781</v>
      </c>
      <c r="AL73">
        <v>0</v>
      </c>
      <c r="AM73">
        <v>4.9274806281569603</v>
      </c>
      <c r="AN73">
        <v>0.65890266468378211</v>
      </c>
      <c r="AO73">
        <v>0</v>
      </c>
      <c r="AP73">
        <v>7.9012366520559374E-2</v>
      </c>
      <c r="AQ73">
        <v>12.432688126904608</v>
      </c>
      <c r="AR73">
        <v>10.214238417031934</v>
      </c>
      <c r="AS73">
        <v>9.8371821135462305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27.150403532448955</v>
      </c>
      <c r="BB73">
        <f t="shared" si="1"/>
        <v>622.38078145436896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388.35065541732081</v>
      </c>
      <c r="M74">
        <v>27.927648417215401</v>
      </c>
      <c r="N74">
        <v>35.974317336018096</v>
      </c>
      <c r="O74">
        <v>0</v>
      </c>
      <c r="P74">
        <v>20.383824156314763</v>
      </c>
      <c r="Q74">
        <v>0</v>
      </c>
      <c r="R74">
        <v>12.866557512219739</v>
      </c>
      <c r="S74">
        <v>0</v>
      </c>
      <c r="T74">
        <v>0</v>
      </c>
      <c r="U74">
        <v>17.624387730351877</v>
      </c>
      <c r="V74">
        <v>6.3930304877690274</v>
      </c>
      <c r="W74">
        <v>9.3590997826807616</v>
      </c>
      <c r="X74">
        <v>45.490602177714365</v>
      </c>
      <c r="Y74">
        <v>0</v>
      </c>
      <c r="Z74">
        <v>2.0211978877061152</v>
      </c>
      <c r="AA74">
        <v>1.169456154456272</v>
      </c>
      <c r="AB74">
        <v>4.0808111944270502</v>
      </c>
      <c r="AC74">
        <v>3.0210822847004799</v>
      </c>
      <c r="AD74">
        <v>2.8437006887914835</v>
      </c>
      <c r="AE74">
        <v>0</v>
      </c>
      <c r="AF74">
        <v>5.0321003452306412</v>
      </c>
      <c r="AG74">
        <v>12.878221200584429</v>
      </c>
      <c r="AH74">
        <v>21.873168260801503</v>
      </c>
      <c r="AI74">
        <v>0</v>
      </c>
      <c r="AJ74">
        <v>0</v>
      </c>
      <c r="AK74">
        <v>8.0002969546023781</v>
      </c>
      <c r="AL74">
        <v>0</v>
      </c>
      <c r="AM74">
        <v>4.9274806281569603</v>
      </c>
      <c r="AN74">
        <v>0.65890266468378211</v>
      </c>
      <c r="AO74">
        <v>0</v>
      </c>
      <c r="AP74">
        <v>7.9012366520559374E-2</v>
      </c>
      <c r="AQ74">
        <v>12.432688126904608</v>
      </c>
      <c r="AR74">
        <v>10.214238417031934</v>
      </c>
      <c r="AS74">
        <v>9.8371821135462305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27.731777884380278</v>
      </c>
      <c r="BB74">
        <f t="shared" si="1"/>
        <v>635.70788442136904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388.35065541732081</v>
      </c>
      <c r="M75">
        <v>27.927648417215401</v>
      </c>
      <c r="N75">
        <v>35.974317336018096</v>
      </c>
      <c r="O75">
        <v>0</v>
      </c>
      <c r="P75">
        <v>20.383824156314763</v>
      </c>
      <c r="Q75">
        <v>0</v>
      </c>
      <c r="R75">
        <v>12.866557512219739</v>
      </c>
      <c r="S75">
        <v>0</v>
      </c>
      <c r="T75">
        <v>0</v>
      </c>
      <c r="U75">
        <v>17.624387730351877</v>
      </c>
      <c r="V75">
        <v>6.3930304877690274</v>
      </c>
      <c r="W75">
        <v>9.3590997826807616</v>
      </c>
      <c r="X75">
        <v>45.490602177714365</v>
      </c>
      <c r="Y75">
        <v>0</v>
      </c>
      <c r="Z75">
        <v>2.0211978877061152</v>
      </c>
      <c r="AA75">
        <v>4.3123701699018984</v>
      </c>
      <c r="AB75">
        <v>5.4133205525986217</v>
      </c>
      <c r="AC75">
        <v>4.7701296268002498</v>
      </c>
      <c r="AD75">
        <v>5.6874010644959299</v>
      </c>
      <c r="AE75">
        <v>0</v>
      </c>
      <c r="AF75">
        <v>7.6708845464412434</v>
      </c>
      <c r="AG75">
        <v>12.878221200584429</v>
      </c>
      <c r="AH75">
        <v>29.164224347735335</v>
      </c>
      <c r="AI75">
        <v>0</v>
      </c>
      <c r="AJ75">
        <v>0</v>
      </c>
      <c r="AK75">
        <v>8.0002969546023781</v>
      </c>
      <c r="AL75">
        <v>0</v>
      </c>
      <c r="AM75">
        <v>4.9274806281569603</v>
      </c>
      <c r="AN75">
        <v>0.65890266468378211</v>
      </c>
      <c r="AO75">
        <v>0</v>
      </c>
      <c r="AP75">
        <v>7.9012366520559374E-2</v>
      </c>
      <c r="AQ75">
        <v>12.432688126904608</v>
      </c>
      <c r="AR75">
        <v>6.8094922780212892</v>
      </c>
      <c r="AS75">
        <v>9.8371821135462305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28.383576371435492</v>
      </c>
      <c r="BB75">
        <f t="shared" si="1"/>
        <v>650.6493511748688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388.35065541732081</v>
      </c>
      <c r="M76">
        <v>27.927648417215401</v>
      </c>
      <c r="N76">
        <v>35.974317336018096</v>
      </c>
      <c r="O76">
        <v>0</v>
      </c>
      <c r="P76">
        <v>20.383824156314763</v>
      </c>
      <c r="Q76">
        <v>0</v>
      </c>
      <c r="R76">
        <v>12.866557512219739</v>
      </c>
      <c r="S76">
        <v>0</v>
      </c>
      <c r="T76">
        <v>0</v>
      </c>
      <c r="U76">
        <v>17.624387730351877</v>
      </c>
      <c r="V76">
        <v>6.3930304877690274</v>
      </c>
      <c r="W76">
        <v>9.3590997826807616</v>
      </c>
      <c r="X76">
        <v>45.490602177714365</v>
      </c>
      <c r="Y76">
        <v>0</v>
      </c>
      <c r="Z76">
        <v>4.0423957754122304</v>
      </c>
      <c r="AA76">
        <v>8.6491037562095592</v>
      </c>
      <c r="AB76">
        <v>12.342371582654978</v>
      </c>
      <c r="AC76">
        <v>9.0723894713003563</v>
      </c>
      <c r="AD76">
        <v>8.5311017532874143</v>
      </c>
      <c r="AE76">
        <v>0</v>
      </c>
      <c r="AF76">
        <v>11.046074173241491</v>
      </c>
      <c r="AG76">
        <v>12.878221200584429</v>
      </c>
      <c r="AH76">
        <v>36.455280434669177</v>
      </c>
      <c r="AI76">
        <v>0</v>
      </c>
      <c r="AJ76">
        <v>0</v>
      </c>
      <c r="AK76">
        <v>8.0002969546023781</v>
      </c>
      <c r="AL76">
        <v>0</v>
      </c>
      <c r="AM76">
        <v>4.9274806281569603</v>
      </c>
      <c r="AN76">
        <v>0.65890266468378211</v>
      </c>
      <c r="AO76">
        <v>0</v>
      </c>
      <c r="AP76">
        <v>7.9012366520559374E-2</v>
      </c>
      <c r="AQ76">
        <v>12.432688126904608</v>
      </c>
      <c r="AR76">
        <v>14.810645768733041</v>
      </c>
      <c r="AS76">
        <v>9.8371821135462305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30.017970677143047</v>
      </c>
      <c r="BB76">
        <f t="shared" si="1"/>
        <v>688.11529911096898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331.41892067091476</v>
      </c>
      <c r="M77">
        <v>27.927648417215401</v>
      </c>
      <c r="N77">
        <v>35.974317336018096</v>
      </c>
      <c r="O77">
        <v>0</v>
      </c>
      <c r="P77">
        <v>20.383824156314763</v>
      </c>
      <c r="Q77">
        <v>0</v>
      </c>
      <c r="R77">
        <v>12.866557512219739</v>
      </c>
      <c r="S77">
        <v>0</v>
      </c>
      <c r="T77">
        <v>0</v>
      </c>
      <c r="U77">
        <v>17.624387730351877</v>
      </c>
      <c r="V77">
        <v>6.3930304877690274</v>
      </c>
      <c r="W77">
        <v>9.3590997826807616</v>
      </c>
      <c r="X77">
        <v>45.490602177714365</v>
      </c>
      <c r="Y77">
        <v>0</v>
      </c>
      <c r="Z77">
        <v>4.0423957754122304</v>
      </c>
      <c r="AA77">
        <v>8.6491037562095592</v>
      </c>
      <c r="AB77">
        <v>12.342371582654978</v>
      </c>
      <c r="AC77">
        <v>9.0723894713003563</v>
      </c>
      <c r="AD77">
        <v>8.5311017532874143</v>
      </c>
      <c r="AE77">
        <v>0</v>
      </c>
      <c r="AF77">
        <v>11.046074173241491</v>
      </c>
      <c r="AG77">
        <v>12.878221200584429</v>
      </c>
      <c r="AH77">
        <v>36.455280434669177</v>
      </c>
      <c r="AI77">
        <v>0</v>
      </c>
      <c r="AJ77">
        <v>0</v>
      </c>
      <c r="AK77">
        <v>8.0002969546023781</v>
      </c>
      <c r="AL77">
        <v>0</v>
      </c>
      <c r="AM77">
        <v>4.9274806281569603</v>
      </c>
      <c r="AN77">
        <v>0.65890266468378211</v>
      </c>
      <c r="AO77">
        <v>0</v>
      </c>
      <c r="AP77">
        <v>7.9012366520559374E-2</v>
      </c>
      <c r="AQ77">
        <v>12.432688126904608</v>
      </c>
      <c r="AR77">
        <v>13.618984556042578</v>
      </c>
      <c r="AS77">
        <v>9.8371821135462305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27.588412726052809</v>
      </c>
      <c r="BB77">
        <f t="shared" si="1"/>
        <v>632.42146110296267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361.87763289317786</v>
      </c>
      <c r="M78">
        <v>27.927648417215401</v>
      </c>
      <c r="N78">
        <v>35.974317336018096</v>
      </c>
      <c r="O78">
        <v>0</v>
      </c>
      <c r="P78">
        <v>20.383824156314763</v>
      </c>
      <c r="Q78">
        <v>0</v>
      </c>
      <c r="R78">
        <v>12.866557512219739</v>
      </c>
      <c r="S78">
        <v>0</v>
      </c>
      <c r="T78">
        <v>0</v>
      </c>
      <c r="U78">
        <v>17.624387730351877</v>
      </c>
      <c r="V78">
        <v>6.3930304877690274</v>
      </c>
      <c r="W78">
        <v>9.3590997826807616</v>
      </c>
      <c r="X78">
        <v>45.490602177714365</v>
      </c>
      <c r="Y78">
        <v>0</v>
      </c>
      <c r="Z78">
        <v>4.0423957754122304</v>
      </c>
      <c r="AA78">
        <v>8.6656710202462932</v>
      </c>
      <c r="AB78">
        <v>12.342371582654978</v>
      </c>
      <c r="AC78">
        <v>9.0723894713003563</v>
      </c>
      <c r="AD78">
        <v>8.5311017532874143</v>
      </c>
      <c r="AE78">
        <v>0</v>
      </c>
      <c r="AF78">
        <v>11.046074173241491</v>
      </c>
      <c r="AG78">
        <v>12.878221200584429</v>
      </c>
      <c r="AH78">
        <v>36.455280434669177</v>
      </c>
      <c r="AI78">
        <v>0</v>
      </c>
      <c r="AJ78">
        <v>0</v>
      </c>
      <c r="AK78">
        <v>8.0002969546023781</v>
      </c>
      <c r="AL78">
        <v>0</v>
      </c>
      <c r="AM78">
        <v>4.9274806281569603</v>
      </c>
      <c r="AN78">
        <v>0.65890266468378211</v>
      </c>
      <c r="AO78">
        <v>0</v>
      </c>
      <c r="AP78">
        <v>0.31604914589855976</v>
      </c>
      <c r="AQ78">
        <v>12.432688126904608</v>
      </c>
      <c r="AR78">
        <v>13.618984556042578</v>
      </c>
      <c r="AS78">
        <v>9.8371821135462305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28.87218754595812</v>
      </c>
      <c r="BB78">
        <f t="shared" si="1"/>
        <v>661.85000254873512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4.7065440898827626</v>
      </c>
      <c r="L79">
        <v>388.35065541732081</v>
      </c>
      <c r="M79">
        <v>27.927648417215401</v>
      </c>
      <c r="N79">
        <v>35.974317336018096</v>
      </c>
      <c r="O79">
        <v>0</v>
      </c>
      <c r="P79">
        <v>20.383824156314763</v>
      </c>
      <c r="Q79">
        <v>6.6607231924055128</v>
      </c>
      <c r="R79">
        <v>12.866557512219739</v>
      </c>
      <c r="S79">
        <v>8.0339917603244899</v>
      </c>
      <c r="T79">
        <v>0</v>
      </c>
      <c r="U79">
        <v>17.981210107444991</v>
      </c>
      <c r="V79">
        <v>6.3930304877690274</v>
      </c>
      <c r="W79">
        <v>9.6087797164221715</v>
      </c>
      <c r="X79">
        <v>45.490602177714365</v>
      </c>
      <c r="Y79">
        <v>0</v>
      </c>
      <c r="Z79">
        <v>4.0423957754122304</v>
      </c>
      <c r="AA79">
        <v>8.6656710202462932</v>
      </c>
      <c r="AB79">
        <v>12.342371582654978</v>
      </c>
      <c r="AC79">
        <v>9.0723894713003563</v>
      </c>
      <c r="AD79">
        <v>8.5311017532874143</v>
      </c>
      <c r="AE79">
        <v>0</v>
      </c>
      <c r="AF79">
        <v>11.046074173241491</v>
      </c>
      <c r="AG79">
        <v>12.878221200584429</v>
      </c>
      <c r="AH79">
        <v>36.455280434669177</v>
      </c>
      <c r="AI79">
        <v>0</v>
      </c>
      <c r="AJ79">
        <v>0</v>
      </c>
      <c r="AK79">
        <v>8.0002969546023781</v>
      </c>
      <c r="AL79">
        <v>0</v>
      </c>
      <c r="AM79">
        <v>4.9274806281569603</v>
      </c>
      <c r="AN79">
        <v>0.65890266468378211</v>
      </c>
      <c r="AO79">
        <v>0</v>
      </c>
      <c r="AP79">
        <v>0.31604914589855976</v>
      </c>
      <c r="AQ79">
        <v>12.432688126904608</v>
      </c>
      <c r="AR79">
        <v>13.959459233980377</v>
      </c>
      <c r="AS79">
        <v>9.8371821135462305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30.829316153579221</v>
      </c>
      <c r="BB79">
        <f t="shared" si="1"/>
        <v>706.71413249664204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4.7065440898827626</v>
      </c>
      <c r="L80">
        <v>388.35065541732081</v>
      </c>
      <c r="M80">
        <v>27.927648417215401</v>
      </c>
      <c r="N80">
        <v>35.974317336018096</v>
      </c>
      <c r="O80">
        <v>0</v>
      </c>
      <c r="P80">
        <v>20.383824156314763</v>
      </c>
      <c r="Q80">
        <v>6.6607231924055128</v>
      </c>
      <c r="R80">
        <v>12.866557512219739</v>
      </c>
      <c r="S80">
        <v>8.0339917603244899</v>
      </c>
      <c r="T80">
        <v>0</v>
      </c>
      <c r="U80">
        <v>18.011611170028399</v>
      </c>
      <c r="V80">
        <v>6.3930304877690274</v>
      </c>
      <c r="W80">
        <v>9.6431172862934016</v>
      </c>
      <c r="X80">
        <v>45.490602177714365</v>
      </c>
      <c r="Y80">
        <v>0</v>
      </c>
      <c r="Z80">
        <v>4.0423957754122304</v>
      </c>
      <c r="AA80">
        <v>8.6656710202462932</v>
      </c>
      <c r="AB80">
        <v>12.342371582654978</v>
      </c>
      <c r="AC80">
        <v>9.0723894713003563</v>
      </c>
      <c r="AD80">
        <v>5.6874010644959299</v>
      </c>
      <c r="AE80">
        <v>0</v>
      </c>
      <c r="AF80">
        <v>11.046074173241491</v>
      </c>
      <c r="AG80">
        <v>12.878221200584429</v>
      </c>
      <c r="AH80">
        <v>36.455280434669177</v>
      </c>
      <c r="AI80">
        <v>0</v>
      </c>
      <c r="AJ80">
        <v>0</v>
      </c>
      <c r="AK80">
        <v>8.0002969546023781</v>
      </c>
      <c r="AL80">
        <v>0</v>
      </c>
      <c r="AM80">
        <v>4.9274806281569603</v>
      </c>
      <c r="AN80">
        <v>0.65890266468378211</v>
      </c>
      <c r="AO80">
        <v>0</v>
      </c>
      <c r="AP80">
        <v>0.31604914589855976</v>
      </c>
      <c r="AQ80">
        <v>12.432688126904608</v>
      </c>
      <c r="AR80">
        <v>13.959459233980377</v>
      </c>
      <c r="AS80">
        <v>9.8371821135462305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30.713155539624339</v>
      </c>
      <c r="BB80">
        <f t="shared" si="1"/>
        <v>704.05133105426012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4.7065440898827626</v>
      </c>
      <c r="L81">
        <v>388.35065541732081</v>
      </c>
      <c r="M81">
        <v>27.927648417215401</v>
      </c>
      <c r="N81">
        <v>35.974317336018096</v>
      </c>
      <c r="O81">
        <v>0</v>
      </c>
      <c r="P81">
        <v>20.383824156314763</v>
      </c>
      <c r="Q81">
        <v>6.6607231924055128</v>
      </c>
      <c r="R81">
        <v>12.866557512219739</v>
      </c>
      <c r="S81">
        <v>8.0339917603244899</v>
      </c>
      <c r="T81">
        <v>0</v>
      </c>
      <c r="U81">
        <v>18.011611170028399</v>
      </c>
      <c r="V81">
        <v>6.3930304877690274</v>
      </c>
      <c r="W81">
        <v>9.6431172862934016</v>
      </c>
      <c r="X81">
        <v>45.490602177714365</v>
      </c>
      <c r="Y81">
        <v>0</v>
      </c>
      <c r="Z81">
        <v>2.0211978877061152</v>
      </c>
      <c r="AA81">
        <v>8.6656710202462932</v>
      </c>
      <c r="AB81">
        <v>8.2282475140889169</v>
      </c>
      <c r="AC81">
        <v>6.0481267785431019</v>
      </c>
      <c r="AD81">
        <v>5.5637620538509704</v>
      </c>
      <c r="AE81">
        <v>0</v>
      </c>
      <c r="AF81">
        <v>7.8243023565017733</v>
      </c>
      <c r="AG81">
        <v>12.878221200584429</v>
      </c>
      <c r="AH81">
        <v>29.164224347735335</v>
      </c>
      <c r="AI81">
        <v>0</v>
      </c>
      <c r="AJ81">
        <v>0</v>
      </c>
      <c r="AK81">
        <v>8.0002969546023781</v>
      </c>
      <c r="AL81">
        <v>0</v>
      </c>
      <c r="AM81">
        <v>4.9274806281569603</v>
      </c>
      <c r="AN81">
        <v>0.65890266468378211</v>
      </c>
      <c r="AO81">
        <v>0</v>
      </c>
      <c r="AP81">
        <v>1.9753078822792736</v>
      </c>
      <c r="AQ81">
        <v>8.2884588547276135</v>
      </c>
      <c r="AR81">
        <v>14.299933911918179</v>
      </c>
      <c r="AS81">
        <v>9.1269401135462314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29.766352541817913</v>
      </c>
      <c r="BB81">
        <f t="shared" si="1"/>
        <v>682.34734463086011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351.82575121478504</v>
      </c>
      <c r="M82">
        <v>27.927648417215401</v>
      </c>
      <c r="N82">
        <v>35.974317336018096</v>
      </c>
      <c r="O82">
        <v>0</v>
      </c>
      <c r="P82">
        <v>20.383824156314763</v>
      </c>
      <c r="Q82">
        <v>0</v>
      </c>
      <c r="R82">
        <v>12.866557512219739</v>
      </c>
      <c r="S82">
        <v>0</v>
      </c>
      <c r="T82">
        <v>0</v>
      </c>
      <c r="U82">
        <v>18.011611170028399</v>
      </c>
      <c r="V82">
        <v>6.3930304877690274</v>
      </c>
      <c r="W82">
        <v>9.6431172862934016</v>
      </c>
      <c r="X82">
        <v>45.490602177714365</v>
      </c>
      <c r="Y82">
        <v>0</v>
      </c>
      <c r="Z82">
        <v>2.0211978877061152</v>
      </c>
      <c r="AA82">
        <v>8.6491037562095592</v>
      </c>
      <c r="AB82">
        <v>4.0808111944270502</v>
      </c>
      <c r="AC82">
        <v>2.9018290283865587</v>
      </c>
      <c r="AD82">
        <v>2.4727830306825296</v>
      </c>
      <c r="AE82">
        <v>0</v>
      </c>
      <c r="AF82">
        <v>7.8243023565017733</v>
      </c>
      <c r="AG82">
        <v>12.878221200584429</v>
      </c>
      <c r="AH82">
        <v>21.873168260801503</v>
      </c>
      <c r="AI82">
        <v>0</v>
      </c>
      <c r="AJ82">
        <v>0</v>
      </c>
      <c r="AK82">
        <v>8.0002969546023781</v>
      </c>
      <c r="AL82">
        <v>0</v>
      </c>
      <c r="AM82">
        <v>4.9274806281569603</v>
      </c>
      <c r="AN82">
        <v>0.65890266468378211</v>
      </c>
      <c r="AO82">
        <v>0</v>
      </c>
      <c r="AP82">
        <v>1.9753078822792736</v>
      </c>
      <c r="AQ82">
        <v>4.144229582550615</v>
      </c>
      <c r="AR82">
        <v>14.299933911918179</v>
      </c>
      <c r="AS82">
        <v>9.1269401135462314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26.515870471236294</v>
      </c>
      <c r="BB82">
        <f t="shared" si="1"/>
        <v>607.83509774015874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4.8420507420982535</v>
      </c>
      <c r="L83">
        <v>363.9032094262472</v>
      </c>
      <c r="M83">
        <v>27.927648417215401</v>
      </c>
      <c r="N83">
        <v>35.974317336018096</v>
      </c>
      <c r="O83">
        <v>0</v>
      </c>
      <c r="P83">
        <v>20.383824156314763</v>
      </c>
      <c r="Q83">
        <v>6.6607231924055128</v>
      </c>
      <c r="R83">
        <v>12.866557512219739</v>
      </c>
      <c r="S83">
        <v>8.0339917603244899</v>
      </c>
      <c r="T83">
        <v>0</v>
      </c>
      <c r="U83">
        <v>18.011611170028399</v>
      </c>
      <c r="V83">
        <v>6.3930304877690274</v>
      </c>
      <c r="W83">
        <v>9.6431172862934016</v>
      </c>
      <c r="X83">
        <v>45.490602177714365</v>
      </c>
      <c r="Y83">
        <v>0</v>
      </c>
      <c r="Z83">
        <v>2.0211978877061152</v>
      </c>
      <c r="AA83">
        <v>4.3123701699018984</v>
      </c>
      <c r="AB83">
        <v>4.0808111944270502</v>
      </c>
      <c r="AC83">
        <v>0</v>
      </c>
      <c r="AD83">
        <v>0</v>
      </c>
      <c r="AE83">
        <v>0</v>
      </c>
      <c r="AF83">
        <v>7.8243023565017733</v>
      </c>
      <c r="AG83">
        <v>12.878221200584429</v>
      </c>
      <c r="AH83">
        <v>17.711067326236694</v>
      </c>
      <c r="AI83">
        <v>0</v>
      </c>
      <c r="AJ83">
        <v>0</v>
      </c>
      <c r="AK83">
        <v>8.0002969546023781</v>
      </c>
      <c r="AL83">
        <v>0</v>
      </c>
      <c r="AM83">
        <v>4.9274806281569603</v>
      </c>
      <c r="AN83">
        <v>0.65890266468378211</v>
      </c>
      <c r="AO83">
        <v>0</v>
      </c>
      <c r="AP83">
        <v>1.8962955157587142</v>
      </c>
      <c r="AQ83">
        <v>0</v>
      </c>
      <c r="AR83">
        <v>14.299933911918179</v>
      </c>
      <c r="AS83">
        <v>9.1269401135462314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27.08090345000647</v>
      </c>
      <c r="BB83">
        <f t="shared" si="1"/>
        <v>620.78760013866645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4.7065477011046726</v>
      </c>
      <c r="L84">
        <v>388.35065541732081</v>
      </c>
      <c r="M84">
        <v>27.927648417215401</v>
      </c>
      <c r="N84">
        <v>35.974317336018096</v>
      </c>
      <c r="O84">
        <v>0</v>
      </c>
      <c r="P84">
        <v>20.383824156314763</v>
      </c>
      <c r="Q84">
        <v>6.6607231924055128</v>
      </c>
      <c r="R84">
        <v>12.866557512219739</v>
      </c>
      <c r="S84">
        <v>8.0339917603244899</v>
      </c>
      <c r="T84">
        <v>0</v>
      </c>
      <c r="U84">
        <v>18.011611170028399</v>
      </c>
      <c r="V84">
        <v>6.3930304877690274</v>
      </c>
      <c r="W84">
        <v>9.6431172862934016</v>
      </c>
      <c r="X84">
        <v>45.490602177714365</v>
      </c>
      <c r="Y84">
        <v>0</v>
      </c>
      <c r="Z84">
        <v>2.0211978877061152</v>
      </c>
      <c r="AA84">
        <v>1.169456154456272</v>
      </c>
      <c r="AB84">
        <v>4.0808111944270502</v>
      </c>
      <c r="AC84">
        <v>0</v>
      </c>
      <c r="AD84">
        <v>0</v>
      </c>
      <c r="AE84">
        <v>0</v>
      </c>
      <c r="AF84">
        <v>7.8243023565017733</v>
      </c>
      <c r="AG84">
        <v>12.878221200584429</v>
      </c>
      <c r="AH84">
        <v>11.807378217491129</v>
      </c>
      <c r="AI84">
        <v>0</v>
      </c>
      <c r="AJ84">
        <v>0</v>
      </c>
      <c r="AK84">
        <v>8.0002969546023781</v>
      </c>
      <c r="AL84">
        <v>0</v>
      </c>
      <c r="AM84">
        <v>4.9274806281569603</v>
      </c>
      <c r="AN84">
        <v>0.65890266468378211</v>
      </c>
      <c r="AO84">
        <v>0</v>
      </c>
      <c r="AP84">
        <v>1.8962955157587142</v>
      </c>
      <c r="AQ84">
        <v>0</v>
      </c>
      <c r="AR84">
        <v>14.299933911918179</v>
      </c>
      <c r="AS84">
        <v>9.1269401135462314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27.718994654728643</v>
      </c>
      <c r="BB84">
        <f t="shared" si="1"/>
        <v>635.41484875983303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388.35065541732081</v>
      </c>
      <c r="M85">
        <v>27.927648417215401</v>
      </c>
      <c r="N85">
        <v>35.974317336018096</v>
      </c>
      <c r="O85">
        <v>0</v>
      </c>
      <c r="P85">
        <v>20.383824156314763</v>
      </c>
      <c r="Q85">
        <v>6.6607231924055128</v>
      </c>
      <c r="R85">
        <v>12.866557512219739</v>
      </c>
      <c r="S85">
        <v>8.0339917603244899</v>
      </c>
      <c r="T85">
        <v>0</v>
      </c>
      <c r="U85">
        <v>19.807625103009428</v>
      </c>
      <c r="V85">
        <v>6.3930304877690274</v>
      </c>
      <c r="W85">
        <v>9.6431172862934016</v>
      </c>
      <c r="X85">
        <v>45.490602177714365</v>
      </c>
      <c r="Y85">
        <v>0</v>
      </c>
      <c r="Z85">
        <v>2.0211978877061152</v>
      </c>
      <c r="AA85">
        <v>0</v>
      </c>
      <c r="AB85">
        <v>4.0808111944270502</v>
      </c>
      <c r="AC85">
        <v>0</v>
      </c>
      <c r="AD85">
        <v>0</v>
      </c>
      <c r="AE85">
        <v>0</v>
      </c>
      <c r="AF85">
        <v>7.8243023565017733</v>
      </c>
      <c r="AG85">
        <v>12.878221200584429</v>
      </c>
      <c r="AH85">
        <v>7.2910560869338337</v>
      </c>
      <c r="AI85">
        <v>0</v>
      </c>
      <c r="AJ85">
        <v>0</v>
      </c>
      <c r="AK85">
        <v>8.0002969546023781</v>
      </c>
      <c r="AL85">
        <v>0</v>
      </c>
      <c r="AM85">
        <v>4.9274806281569603</v>
      </c>
      <c r="AN85">
        <v>0.65890266468378211</v>
      </c>
      <c r="AO85">
        <v>0</v>
      </c>
      <c r="AP85">
        <v>0.23703709956167815</v>
      </c>
      <c r="AQ85">
        <v>0</v>
      </c>
      <c r="AR85">
        <v>14.810645768733041</v>
      </c>
      <c r="AS85">
        <v>9.1269401135462314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27.311659564725336</v>
      </c>
      <c r="BB85">
        <f t="shared" si="1"/>
        <v>626.07732523731693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388.35065541732081</v>
      </c>
      <c r="M86">
        <v>27.927648417215401</v>
      </c>
      <c r="N86">
        <v>35.974317336018096</v>
      </c>
      <c r="O86">
        <v>0</v>
      </c>
      <c r="P86">
        <v>20.383824156314763</v>
      </c>
      <c r="Q86">
        <v>1.2213758377977222</v>
      </c>
      <c r="R86">
        <v>12.866557512219739</v>
      </c>
      <c r="S86">
        <v>0</v>
      </c>
      <c r="T86">
        <v>0</v>
      </c>
      <c r="U86">
        <v>20.173009411734697</v>
      </c>
      <c r="V86">
        <v>6.3930304877690274</v>
      </c>
      <c r="W86">
        <v>9.6431172862934016</v>
      </c>
      <c r="X86">
        <v>45.490602177714365</v>
      </c>
      <c r="Y86">
        <v>0</v>
      </c>
      <c r="Z86">
        <v>2.0211978877061152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5.0627839699436441</v>
      </c>
      <c r="AG86">
        <v>12.878221200584429</v>
      </c>
      <c r="AH86">
        <v>6.4940580823418914</v>
      </c>
      <c r="AI86">
        <v>0</v>
      </c>
      <c r="AJ86">
        <v>0</v>
      </c>
      <c r="AK86">
        <v>8.0002969546023781</v>
      </c>
      <c r="AL86">
        <v>0</v>
      </c>
      <c r="AM86">
        <v>4.9274806281569603</v>
      </c>
      <c r="AN86">
        <v>0.65890266468378211</v>
      </c>
      <c r="AO86">
        <v>0</v>
      </c>
      <c r="AP86">
        <v>0.23703709956167815</v>
      </c>
      <c r="AQ86">
        <v>0</v>
      </c>
      <c r="AR86">
        <v>14.810645768733041</v>
      </c>
      <c r="AS86">
        <v>9.1269401135462314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26.444423160748766</v>
      </c>
      <c r="BB86">
        <f t="shared" si="1"/>
        <v>606.19727924950939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388.35219911076405</v>
      </c>
      <c r="M87">
        <v>27.927648417215401</v>
      </c>
      <c r="N87">
        <v>35.974317336018096</v>
      </c>
      <c r="O87">
        <v>0</v>
      </c>
      <c r="P87">
        <v>20.383824156314763</v>
      </c>
      <c r="Q87">
        <v>0</v>
      </c>
      <c r="R87">
        <v>12.866557512219739</v>
      </c>
      <c r="S87">
        <v>0</v>
      </c>
      <c r="T87">
        <v>0</v>
      </c>
      <c r="U87">
        <v>20.53120434147359</v>
      </c>
      <c r="V87">
        <v>6.3930304877690274</v>
      </c>
      <c r="W87">
        <v>10.73846732406227</v>
      </c>
      <c r="X87">
        <v>45.490602177714365</v>
      </c>
      <c r="Y87">
        <v>0</v>
      </c>
      <c r="Z87">
        <v>2.0211978877061152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5.0321003452306412</v>
      </c>
      <c r="AG87">
        <v>12.878221200584429</v>
      </c>
      <c r="AH87">
        <v>6.4940580823418914</v>
      </c>
      <c r="AI87">
        <v>0</v>
      </c>
      <c r="AJ87">
        <v>0</v>
      </c>
      <c r="AK87">
        <v>8.0002969546023781</v>
      </c>
      <c r="AL87">
        <v>0</v>
      </c>
      <c r="AM87">
        <v>4.9274806281569603</v>
      </c>
      <c r="AN87">
        <v>0.65890266468378211</v>
      </c>
      <c r="AO87">
        <v>0</v>
      </c>
      <c r="AP87">
        <v>0.23703709956167815</v>
      </c>
      <c r="AQ87">
        <v>0</v>
      </c>
      <c r="AR87">
        <v>14.810645768733041</v>
      </c>
      <c r="AS87">
        <v>9.1269401135462314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26.452909781243566</v>
      </c>
      <c r="BB87">
        <f t="shared" si="1"/>
        <v>606.39182182745492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388.35219911076405</v>
      </c>
      <c r="M88">
        <v>27.927648417215401</v>
      </c>
      <c r="N88">
        <v>35.974317336018096</v>
      </c>
      <c r="O88">
        <v>0</v>
      </c>
      <c r="P88">
        <v>20.383824156314763</v>
      </c>
      <c r="Q88">
        <v>0</v>
      </c>
      <c r="R88">
        <v>12.866557512219739</v>
      </c>
      <c r="S88">
        <v>0</v>
      </c>
      <c r="T88">
        <v>0</v>
      </c>
      <c r="U88">
        <v>20.894385305781721</v>
      </c>
      <c r="V88">
        <v>6.3930304877690274</v>
      </c>
      <c r="W88">
        <v>10.73846732406227</v>
      </c>
      <c r="X88">
        <v>45.490602177714365</v>
      </c>
      <c r="Y88">
        <v>0</v>
      </c>
      <c r="Z88">
        <v>2.0211978877061152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5.0321003452306412</v>
      </c>
      <c r="AG88">
        <v>12.878221200584429</v>
      </c>
      <c r="AH88">
        <v>6.4940580823418914</v>
      </c>
      <c r="AI88">
        <v>0</v>
      </c>
      <c r="AJ88">
        <v>0</v>
      </c>
      <c r="AK88">
        <v>8.0002969546023781</v>
      </c>
      <c r="AL88">
        <v>0</v>
      </c>
      <c r="AM88">
        <v>4.9274806281569603</v>
      </c>
      <c r="AN88">
        <v>0.65890266468378211</v>
      </c>
      <c r="AO88">
        <v>0</v>
      </c>
      <c r="AP88">
        <v>0.23703709956167815</v>
      </c>
      <c r="AQ88">
        <v>0</v>
      </c>
      <c r="AR88">
        <v>14.810645768733041</v>
      </c>
      <c r="AS88">
        <v>9.1269401135462314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26.468090745551645</v>
      </c>
      <c r="BB88">
        <f t="shared" si="1"/>
        <v>606.73982182745488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375.69996461077989</v>
      </c>
      <c r="M89">
        <v>27.927648417215401</v>
      </c>
      <c r="N89">
        <v>35.974317336018096</v>
      </c>
      <c r="O89">
        <v>0</v>
      </c>
      <c r="P89">
        <v>20.383824156314763</v>
      </c>
      <c r="Q89">
        <v>0</v>
      </c>
      <c r="R89">
        <v>12.866557512219739</v>
      </c>
      <c r="S89">
        <v>0</v>
      </c>
      <c r="T89">
        <v>0</v>
      </c>
      <c r="U89">
        <v>21.613307403866155</v>
      </c>
      <c r="V89">
        <v>6.3930304877690274</v>
      </c>
      <c r="W89">
        <v>10.73846732406227</v>
      </c>
      <c r="X89">
        <v>45.490602177714365</v>
      </c>
      <c r="Y89">
        <v>0</v>
      </c>
      <c r="Z89">
        <v>2.0211978877061152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5.0321003452306412</v>
      </c>
      <c r="AG89">
        <v>12.878221200584429</v>
      </c>
      <c r="AH89">
        <v>6.4940580823418914</v>
      </c>
      <c r="AI89">
        <v>0</v>
      </c>
      <c r="AJ89">
        <v>0</v>
      </c>
      <c r="AK89">
        <v>8.0002969546023781</v>
      </c>
      <c r="AL89">
        <v>0</v>
      </c>
      <c r="AM89">
        <v>4.9274806281569603</v>
      </c>
      <c r="AN89">
        <v>0.65890266468378211</v>
      </c>
      <c r="AO89">
        <v>0</v>
      </c>
      <c r="AP89">
        <v>0.23703709956167815</v>
      </c>
      <c r="AQ89">
        <v>0</v>
      </c>
      <c r="AR89">
        <v>14.810645768733041</v>
      </c>
      <c r="AS89">
        <v>9.1269401135462314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25.969278287152253</v>
      </c>
      <c r="BB89">
        <f t="shared" si="1"/>
        <v>595.30532188395443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341.77523004221433</v>
      </c>
      <c r="M90">
        <v>27.927648417215401</v>
      </c>
      <c r="N90">
        <v>35.974317336018096</v>
      </c>
      <c r="O90">
        <v>0</v>
      </c>
      <c r="P90">
        <v>20.383824156314763</v>
      </c>
      <c r="Q90">
        <v>0</v>
      </c>
      <c r="R90">
        <v>12.866557512219739</v>
      </c>
      <c r="S90">
        <v>0</v>
      </c>
      <c r="T90">
        <v>0</v>
      </c>
      <c r="U90">
        <v>21.972686068816312</v>
      </c>
      <c r="V90">
        <v>6.3930304877690274</v>
      </c>
      <c r="W90">
        <v>10.73846732406227</v>
      </c>
      <c r="X90">
        <v>45.490602177714365</v>
      </c>
      <c r="Y90">
        <v>0</v>
      </c>
      <c r="Z90">
        <v>2.0211978877061152</v>
      </c>
      <c r="AA90">
        <v>2.1927305297432684</v>
      </c>
      <c r="AB90">
        <v>0</v>
      </c>
      <c r="AC90">
        <v>0</v>
      </c>
      <c r="AD90">
        <v>0</v>
      </c>
      <c r="AE90">
        <v>0</v>
      </c>
      <c r="AF90">
        <v>5.0321003452306412</v>
      </c>
      <c r="AG90">
        <v>12.878221200584429</v>
      </c>
      <c r="AH90">
        <v>6.4940580823418914</v>
      </c>
      <c r="AI90">
        <v>0</v>
      </c>
      <c r="AJ90">
        <v>0</v>
      </c>
      <c r="AK90">
        <v>8.0002969546023781</v>
      </c>
      <c r="AL90">
        <v>0</v>
      </c>
      <c r="AM90">
        <v>4.9274806281569603</v>
      </c>
      <c r="AN90">
        <v>0.65890266468378211</v>
      </c>
      <c r="AO90">
        <v>0</v>
      </c>
      <c r="AP90">
        <v>0.23703709956167815</v>
      </c>
      <c r="AQ90">
        <v>0</v>
      </c>
      <c r="AR90">
        <v>14.810645768733041</v>
      </c>
      <c r="AS90">
        <v>9.1269401135462314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24.657902546524351</v>
      </c>
      <c r="BB90">
        <f t="shared" si="1"/>
        <v>565.24407225071025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388.35219911076405</v>
      </c>
      <c r="M91">
        <v>27.927648417215401</v>
      </c>
      <c r="N91">
        <v>35.974317336018096</v>
      </c>
      <c r="O91">
        <v>0</v>
      </c>
      <c r="P91">
        <v>20.383824156314763</v>
      </c>
      <c r="Q91">
        <v>0</v>
      </c>
      <c r="R91">
        <v>12.866557512219739</v>
      </c>
      <c r="S91">
        <v>0</v>
      </c>
      <c r="T91">
        <v>0</v>
      </c>
      <c r="U91">
        <v>22.343713959555483</v>
      </c>
      <c r="V91">
        <v>6.3930304877690274</v>
      </c>
      <c r="W91">
        <v>10.73846732406227</v>
      </c>
      <c r="X91">
        <v>45.490602177714365</v>
      </c>
      <c r="Y91">
        <v>0</v>
      </c>
      <c r="Z91">
        <v>4.0423957754122304</v>
      </c>
      <c r="AA91">
        <v>6.3345548637027758</v>
      </c>
      <c r="AB91">
        <v>0</v>
      </c>
      <c r="AC91">
        <v>0</v>
      </c>
      <c r="AD91">
        <v>0</v>
      </c>
      <c r="AE91">
        <v>0</v>
      </c>
      <c r="AF91">
        <v>5.0321003452306412</v>
      </c>
      <c r="AG91">
        <v>12.878221200584429</v>
      </c>
      <c r="AH91">
        <v>6.4940580823418914</v>
      </c>
      <c r="AI91">
        <v>0</v>
      </c>
      <c r="AJ91">
        <v>0</v>
      </c>
      <c r="AK91">
        <v>8.0002969546023781</v>
      </c>
      <c r="AL91">
        <v>0</v>
      </c>
      <c r="AM91">
        <v>4.9274806281569603</v>
      </c>
      <c r="AN91">
        <v>0.65890266468378211</v>
      </c>
      <c r="AO91">
        <v>0</v>
      </c>
      <c r="AP91">
        <v>0.23703709956167815</v>
      </c>
      <c r="AQ91">
        <v>0</v>
      </c>
      <c r="AR91">
        <v>14.810645768733041</v>
      </c>
      <c r="AS91">
        <v>9.1269401135462314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26.877943148288271</v>
      </c>
      <c r="BB91">
        <f t="shared" si="1"/>
        <v>616.13505082990105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388.35219911076405</v>
      </c>
      <c r="M92">
        <v>27.927648417215401</v>
      </c>
      <c r="N92">
        <v>35.974317336018096</v>
      </c>
      <c r="O92">
        <v>0</v>
      </c>
      <c r="P92">
        <v>20.383824156314763</v>
      </c>
      <c r="Q92">
        <v>0</v>
      </c>
      <c r="R92">
        <v>12.866557512219739</v>
      </c>
      <c r="S92">
        <v>0</v>
      </c>
      <c r="T92">
        <v>0</v>
      </c>
      <c r="U92">
        <v>22.346816948444985</v>
      </c>
      <c r="V92">
        <v>6.3930304877690274</v>
      </c>
      <c r="W92">
        <v>10.73846732406227</v>
      </c>
      <c r="X92">
        <v>45.490602177714365</v>
      </c>
      <c r="Y92">
        <v>0</v>
      </c>
      <c r="Z92">
        <v>4.0423957754122304</v>
      </c>
      <c r="AA92">
        <v>8.6656710202462932</v>
      </c>
      <c r="AB92">
        <v>0</v>
      </c>
      <c r="AC92">
        <v>0</v>
      </c>
      <c r="AD92">
        <v>0</v>
      </c>
      <c r="AE92">
        <v>0</v>
      </c>
      <c r="AF92">
        <v>5.0321003452306412</v>
      </c>
      <c r="AG92">
        <v>12.878221200584429</v>
      </c>
      <c r="AH92">
        <v>6.4940580823418914</v>
      </c>
      <c r="AI92">
        <v>0</v>
      </c>
      <c r="AJ92">
        <v>0</v>
      </c>
      <c r="AK92">
        <v>8.0002969546023781</v>
      </c>
      <c r="AL92">
        <v>0</v>
      </c>
      <c r="AM92">
        <v>4.9274806281569603</v>
      </c>
      <c r="AN92">
        <v>0.65890266468378211</v>
      </c>
      <c r="AO92">
        <v>0</v>
      </c>
      <c r="AP92">
        <v>0.23703709956167815</v>
      </c>
      <c r="AQ92">
        <v>0</v>
      </c>
      <c r="AR92">
        <v>14.810645768733041</v>
      </c>
      <c r="AS92">
        <v>9.1269401135462314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26.975513508567371</v>
      </c>
      <c r="BB92">
        <f t="shared" si="1"/>
        <v>618.37169961505492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388.35219911076405</v>
      </c>
      <c r="M93">
        <v>27.927648417215401</v>
      </c>
      <c r="N93">
        <v>35.974317336018096</v>
      </c>
      <c r="O93">
        <v>0</v>
      </c>
      <c r="P93">
        <v>20.383824156314763</v>
      </c>
      <c r="Q93">
        <v>0</v>
      </c>
      <c r="R93">
        <v>12.866557512219739</v>
      </c>
      <c r="S93">
        <v>0</v>
      </c>
      <c r="T93">
        <v>0</v>
      </c>
      <c r="U93">
        <v>22.346816948444985</v>
      </c>
      <c r="V93">
        <v>6.3930304877690274</v>
      </c>
      <c r="W93">
        <v>10.73846732406227</v>
      </c>
      <c r="X93">
        <v>45.490602177714365</v>
      </c>
      <c r="Y93">
        <v>0</v>
      </c>
      <c r="Z93">
        <v>4.0423957754122304</v>
      </c>
      <c r="AA93">
        <v>8.6656710202462932</v>
      </c>
      <c r="AB93">
        <v>0</v>
      </c>
      <c r="AC93">
        <v>0</v>
      </c>
      <c r="AD93">
        <v>0</v>
      </c>
      <c r="AE93">
        <v>0</v>
      </c>
      <c r="AF93">
        <v>5.0321003452306412</v>
      </c>
      <c r="AG93">
        <v>12.878221200584429</v>
      </c>
      <c r="AH93">
        <v>6.4940580823418914</v>
      </c>
      <c r="AI93">
        <v>0</v>
      </c>
      <c r="AJ93">
        <v>0</v>
      </c>
      <c r="AK93">
        <v>8.0002969546023781</v>
      </c>
      <c r="AL93">
        <v>0</v>
      </c>
      <c r="AM93">
        <v>4.9274806281569603</v>
      </c>
      <c r="AN93">
        <v>0.65890266468378211</v>
      </c>
      <c r="AO93">
        <v>0</v>
      </c>
      <c r="AP93">
        <v>0.23703709956167815</v>
      </c>
      <c r="AQ93">
        <v>0</v>
      </c>
      <c r="AR93">
        <v>14.810645768733041</v>
      </c>
      <c r="AS93">
        <v>9.1269401135462314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26.975513508567371</v>
      </c>
      <c r="BB93">
        <f t="shared" si="1"/>
        <v>618.37169961505492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388.35219911076405</v>
      </c>
      <c r="M94">
        <v>27.927648417215401</v>
      </c>
      <c r="N94">
        <v>35.974317336018096</v>
      </c>
      <c r="O94">
        <v>0</v>
      </c>
      <c r="P94">
        <v>20.383824156314763</v>
      </c>
      <c r="Q94">
        <v>0</v>
      </c>
      <c r="R94">
        <v>12.866557512219739</v>
      </c>
      <c r="S94">
        <v>0</v>
      </c>
      <c r="T94">
        <v>0</v>
      </c>
      <c r="U94">
        <v>22.346816948444985</v>
      </c>
      <c r="V94">
        <v>6.3930304877690274</v>
      </c>
      <c r="W94">
        <v>10.73846732406227</v>
      </c>
      <c r="X94">
        <v>45.490602177714365</v>
      </c>
      <c r="Y94">
        <v>0</v>
      </c>
      <c r="Z94">
        <v>4.0423957754122304</v>
      </c>
      <c r="AA94">
        <v>8.6656710202462932</v>
      </c>
      <c r="AB94">
        <v>0</v>
      </c>
      <c r="AC94">
        <v>0</v>
      </c>
      <c r="AD94">
        <v>0</v>
      </c>
      <c r="AE94">
        <v>0</v>
      </c>
      <c r="AF94">
        <v>5.0321003452306412</v>
      </c>
      <c r="AG94">
        <v>12.878221200584429</v>
      </c>
      <c r="AH94">
        <v>3.3355841833646425</v>
      </c>
      <c r="AI94">
        <v>0</v>
      </c>
      <c r="AJ94">
        <v>0</v>
      </c>
      <c r="AK94">
        <v>8.0002969546023781</v>
      </c>
      <c r="AL94">
        <v>0</v>
      </c>
      <c r="AM94">
        <v>3.2833247301189732</v>
      </c>
      <c r="AN94">
        <v>0.65890266468378211</v>
      </c>
      <c r="AO94">
        <v>0</v>
      </c>
      <c r="AP94">
        <v>0.23703709956167815</v>
      </c>
      <c r="AQ94">
        <v>0</v>
      </c>
      <c r="AR94">
        <v>14.810645768733041</v>
      </c>
      <c r="AS94">
        <v>9.1269401135462314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26.774763583052135</v>
      </c>
      <c r="BB94">
        <f t="shared" si="1"/>
        <v>613.76981974355476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388.35219911076405</v>
      </c>
      <c r="M95">
        <v>27.927648417215401</v>
      </c>
      <c r="N95">
        <v>35.974317336018096</v>
      </c>
      <c r="O95">
        <v>0</v>
      </c>
      <c r="P95">
        <v>20.383824156314763</v>
      </c>
      <c r="Q95">
        <v>0</v>
      </c>
      <c r="R95">
        <v>12.866557512219739</v>
      </c>
      <c r="S95">
        <v>0</v>
      </c>
      <c r="T95">
        <v>0</v>
      </c>
      <c r="U95">
        <v>22.346816948444985</v>
      </c>
      <c r="V95">
        <v>6.3930304877690274</v>
      </c>
      <c r="W95">
        <v>10.73846732406227</v>
      </c>
      <c r="X95">
        <v>45.490602177714365</v>
      </c>
      <c r="Y95">
        <v>0</v>
      </c>
      <c r="Z95">
        <v>4.0423957754122304</v>
      </c>
      <c r="AA95">
        <v>4.3123701699018984</v>
      </c>
      <c r="AB95">
        <v>0</v>
      </c>
      <c r="AC95">
        <v>0</v>
      </c>
      <c r="AD95">
        <v>0</v>
      </c>
      <c r="AE95">
        <v>0</v>
      </c>
      <c r="AF95">
        <v>5.0321003452306412</v>
      </c>
      <c r="AG95">
        <v>12.878221200584429</v>
      </c>
      <c r="AH95">
        <v>0</v>
      </c>
      <c r="AI95">
        <v>0</v>
      </c>
      <c r="AJ95">
        <v>0</v>
      </c>
      <c r="AK95">
        <v>8.0002969546023781</v>
      </c>
      <c r="AL95">
        <v>0</v>
      </c>
      <c r="AM95">
        <v>3.2833247301189732</v>
      </c>
      <c r="AN95">
        <v>0.65890266468378211</v>
      </c>
      <c r="AO95">
        <v>0</v>
      </c>
      <c r="AP95">
        <v>0.23703709956167815</v>
      </c>
      <c r="AQ95">
        <v>0</v>
      </c>
      <c r="AR95">
        <v>14.810645768733041</v>
      </c>
      <c r="AS95">
        <v>9.1269401135462314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26.453368188643097</v>
      </c>
      <c r="BB95">
        <f t="shared" si="1"/>
        <v>606.40233010425482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388.35219911076405</v>
      </c>
      <c r="M96">
        <v>27.927648417215401</v>
      </c>
      <c r="N96">
        <v>35.974317336018096</v>
      </c>
      <c r="O96">
        <v>0</v>
      </c>
      <c r="P96">
        <v>20.383824156314763</v>
      </c>
      <c r="Q96">
        <v>0</v>
      </c>
      <c r="R96">
        <v>12.866557512219739</v>
      </c>
      <c r="S96">
        <v>0</v>
      </c>
      <c r="T96">
        <v>0</v>
      </c>
      <c r="U96">
        <v>22.346816948444985</v>
      </c>
      <c r="V96">
        <v>6.3930304877690274</v>
      </c>
      <c r="W96">
        <v>10.73846732406227</v>
      </c>
      <c r="X96">
        <v>45.490602177714365</v>
      </c>
      <c r="Y96">
        <v>0</v>
      </c>
      <c r="Z96">
        <v>4.0423957754122304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5.0321003452306412</v>
      </c>
      <c r="AG96">
        <v>12.878221200584429</v>
      </c>
      <c r="AH96">
        <v>0</v>
      </c>
      <c r="AI96">
        <v>0</v>
      </c>
      <c r="AJ96">
        <v>0</v>
      </c>
      <c r="AK96">
        <v>8.0002969546023781</v>
      </c>
      <c r="AL96">
        <v>0</v>
      </c>
      <c r="AM96">
        <v>3.2833247301189732</v>
      </c>
      <c r="AN96">
        <v>0.65890266468378211</v>
      </c>
      <c r="AO96">
        <v>0</v>
      </c>
      <c r="AP96">
        <v>0.23703709956167815</v>
      </c>
      <c r="AQ96">
        <v>0</v>
      </c>
      <c r="AR96">
        <v>14.810645768733041</v>
      </c>
      <c r="AS96">
        <v>9.1269401135462314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26.273111115541198</v>
      </c>
      <c r="BB96">
        <f t="shared" si="1"/>
        <v>602.2702170074549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388.35219911076405</v>
      </c>
      <c r="M97">
        <v>27.927648417215401</v>
      </c>
      <c r="N97">
        <v>35.974317336018096</v>
      </c>
      <c r="O97">
        <v>0</v>
      </c>
      <c r="P97">
        <v>20.383824156314763</v>
      </c>
      <c r="Q97">
        <v>0</v>
      </c>
      <c r="R97">
        <v>12.866557512219739</v>
      </c>
      <c r="S97">
        <v>0</v>
      </c>
      <c r="T97">
        <v>0</v>
      </c>
      <c r="U97">
        <v>22.346816948444985</v>
      </c>
      <c r="V97">
        <v>6.3930304877690274</v>
      </c>
      <c r="W97">
        <v>10.73846732406227</v>
      </c>
      <c r="X97">
        <v>45.490602177714365</v>
      </c>
      <c r="Y97">
        <v>0</v>
      </c>
      <c r="Z97">
        <v>4.0423957754122304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5.0321003452306412</v>
      </c>
      <c r="AG97">
        <v>12.878221200584429</v>
      </c>
      <c r="AH97">
        <v>0</v>
      </c>
      <c r="AI97">
        <v>0</v>
      </c>
      <c r="AJ97">
        <v>0</v>
      </c>
      <c r="AK97">
        <v>8.0002969546023781</v>
      </c>
      <c r="AL97">
        <v>0</v>
      </c>
      <c r="AM97">
        <v>3.2833247301189732</v>
      </c>
      <c r="AN97">
        <v>0.65890266468378211</v>
      </c>
      <c r="AO97">
        <v>0</v>
      </c>
      <c r="AP97">
        <v>0.23703709956167815</v>
      </c>
      <c r="AQ97">
        <v>0</v>
      </c>
      <c r="AR97">
        <v>14.810645768733041</v>
      </c>
      <c r="AS97">
        <v>9.1269401135462314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26.273111115541198</v>
      </c>
      <c r="BB97">
        <f t="shared" si="1"/>
        <v>602.2702170074549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388.35219911076405</v>
      </c>
      <c r="M98">
        <v>27.927648417215401</v>
      </c>
      <c r="N98">
        <v>35.974317336018096</v>
      </c>
      <c r="O98">
        <v>0</v>
      </c>
      <c r="P98">
        <v>20.383824156314763</v>
      </c>
      <c r="Q98">
        <v>0</v>
      </c>
      <c r="R98">
        <v>12.866557512219739</v>
      </c>
      <c r="S98">
        <v>0</v>
      </c>
      <c r="T98">
        <v>0</v>
      </c>
      <c r="U98">
        <v>22.346816948444985</v>
      </c>
      <c r="V98">
        <v>6.3930304877690274</v>
      </c>
      <c r="W98">
        <v>10.73846732406227</v>
      </c>
      <c r="X98">
        <v>45.490602177714365</v>
      </c>
      <c r="Y98">
        <v>0</v>
      </c>
      <c r="Z98">
        <v>4.0423957754122304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5.0321003452306412</v>
      </c>
      <c r="AG98">
        <v>12.878221200584429</v>
      </c>
      <c r="AH98">
        <v>0</v>
      </c>
      <c r="AI98">
        <v>0</v>
      </c>
      <c r="AJ98">
        <v>0</v>
      </c>
      <c r="AK98">
        <v>8.0002969546023781</v>
      </c>
      <c r="AL98">
        <v>0</v>
      </c>
      <c r="AM98">
        <v>3.2833247301189732</v>
      </c>
      <c r="AN98">
        <v>0.65890266468378211</v>
      </c>
      <c r="AO98">
        <v>0</v>
      </c>
      <c r="AP98">
        <v>0.23703709956167815</v>
      </c>
      <c r="AQ98">
        <v>0</v>
      </c>
      <c r="AR98">
        <v>14.810645768733041</v>
      </c>
      <c r="AS98">
        <v>9.1269401135462314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26.273111115541198</v>
      </c>
      <c r="BB98">
        <f t="shared" si="1"/>
        <v>602.2702170074549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3.8862905294665462E-2</v>
      </c>
      <c r="L99">
        <f t="shared" si="2"/>
        <v>8.4250639649265509</v>
      </c>
      <c r="M99">
        <f t="shared" si="2"/>
        <v>0.66298165855155311</v>
      </c>
      <c r="N99">
        <f t="shared" si="2"/>
        <v>0.86338361606443381</v>
      </c>
      <c r="O99">
        <f t="shared" si="2"/>
        <v>0</v>
      </c>
      <c r="P99">
        <f t="shared" si="2"/>
        <v>0.48921177975155522</v>
      </c>
      <c r="Q99">
        <f t="shared" si="2"/>
        <v>6.6559415020473592E-2</v>
      </c>
      <c r="R99">
        <f t="shared" si="2"/>
        <v>0.29886067001233951</v>
      </c>
      <c r="S99">
        <f t="shared" si="2"/>
        <v>7.825914059738423E-2</v>
      </c>
      <c r="T99">
        <f t="shared" si="2"/>
        <v>0</v>
      </c>
      <c r="U99">
        <f t="shared" si="2"/>
        <v>0.43105739635311024</v>
      </c>
      <c r="V99">
        <f t="shared" si="2"/>
        <v>0.15343273170645649</v>
      </c>
      <c r="W99">
        <f t="shared" si="2"/>
        <v>0.24259135368017648</v>
      </c>
      <c r="X99">
        <f t="shared" si="2"/>
        <v>1.0544473235805201</v>
      </c>
      <c r="Y99">
        <f t="shared" si="2"/>
        <v>0</v>
      </c>
      <c r="Z99">
        <f t="shared" si="2"/>
        <v>6.1141236103109863E-2</v>
      </c>
      <c r="AA99">
        <f t="shared" si="2"/>
        <v>4.8724421428198696E-2</v>
      </c>
      <c r="AB99">
        <f t="shared" si="2"/>
        <v>5.5580231159987468E-2</v>
      </c>
      <c r="AC99">
        <f t="shared" si="2"/>
        <v>3.5218564076236698E-2</v>
      </c>
      <c r="AD99">
        <f t="shared" si="2"/>
        <v>3.1672230432060113E-2</v>
      </c>
      <c r="AE99">
        <f t="shared" si="2"/>
        <v>0</v>
      </c>
      <c r="AF99">
        <f t="shared" si="2"/>
        <v>9.1682411217491044E-2</v>
      </c>
      <c r="AG99">
        <f t="shared" si="2"/>
        <v>0.30907730881402667</v>
      </c>
      <c r="AH99">
        <f t="shared" si="2"/>
        <v>0.23614756544745355</v>
      </c>
      <c r="AI99">
        <f t="shared" si="2"/>
        <v>8.345195974222501E-3</v>
      </c>
      <c r="AJ99">
        <f t="shared" si="2"/>
        <v>0</v>
      </c>
      <c r="AK99">
        <f t="shared" si="2"/>
        <v>0.19200712691045732</v>
      </c>
      <c r="AL99">
        <f t="shared" si="2"/>
        <v>0</v>
      </c>
      <c r="AM99">
        <f t="shared" si="2"/>
        <v>8.3112997763306135E-2</v>
      </c>
      <c r="AN99">
        <f t="shared" si="2"/>
        <v>1.6094657359580444E-2</v>
      </c>
      <c r="AO99">
        <f t="shared" si="2"/>
        <v>0</v>
      </c>
      <c r="AP99">
        <f t="shared" si="2"/>
        <v>6.7160474721352581E-3</v>
      </c>
      <c r="AQ99">
        <f t="shared" si="2"/>
        <v>0.16961738838285328</v>
      </c>
      <c r="AR99">
        <f t="shared" si="2"/>
        <v>0.34724154776487204</v>
      </c>
      <c r="AS99">
        <f t="shared" si="2"/>
        <v>0.23362809578021254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0.61574405343194172</v>
      </c>
      <c r="BB99">
        <f t="shared" si="1"/>
        <v>14.11497492819348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1.3149451078760843</v>
      </c>
      <c r="L3">
        <v>1.4297164913383213</v>
      </c>
      <c r="M3">
        <v>2.3269670540612211</v>
      </c>
      <c r="N3">
        <v>2.5151756536061396</v>
      </c>
      <c r="O3">
        <v>1.3985496450933423</v>
      </c>
      <c r="P3">
        <v>0</v>
      </c>
      <c r="Q3">
        <v>0.12533969639676334</v>
      </c>
      <c r="R3">
        <v>0.43831845437669764</v>
      </c>
      <c r="S3">
        <v>0.26086216288651776</v>
      </c>
      <c r="T3">
        <v>0.56292214568983501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0.17505141588394907</v>
      </c>
      <c r="AG3">
        <v>1.1782018725735754</v>
      </c>
      <c r="AH3">
        <v>0</v>
      </c>
      <c r="AI3">
        <v>0</v>
      </c>
      <c r="AJ3">
        <v>0</v>
      </c>
      <c r="AK3">
        <v>0.61663950500939269</v>
      </c>
      <c r="AL3">
        <v>0</v>
      </c>
      <c r="AM3">
        <v>0</v>
      </c>
      <c r="AN3">
        <v>1.0818876226257566E-2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79.167642454602358</v>
      </c>
      <c r="BA3">
        <v>3.8255840923889286</v>
      </c>
      <c r="BB3">
        <f>SUM(B3:AZ3)-BA3</f>
        <v>87.695566443231542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1.3149255488337013</v>
      </c>
      <c r="L4">
        <v>1.4297164913383213</v>
      </c>
      <c r="M4">
        <v>2.3269670540612211</v>
      </c>
      <c r="N4">
        <v>2.5151756536061396</v>
      </c>
      <c r="O4">
        <v>1.3985496450933423</v>
      </c>
      <c r="P4">
        <v>0</v>
      </c>
      <c r="Q4">
        <v>0.16705482375413497</v>
      </c>
      <c r="R4">
        <v>0.43831845437669764</v>
      </c>
      <c r="S4">
        <v>0.27121298361393903</v>
      </c>
      <c r="T4">
        <v>0.56292214568983501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0.17505141588394907</v>
      </c>
      <c r="AG4">
        <v>1.1782018725735754</v>
      </c>
      <c r="AH4">
        <v>0</v>
      </c>
      <c r="AI4">
        <v>0</v>
      </c>
      <c r="AJ4">
        <v>0</v>
      </c>
      <c r="AK4">
        <v>0.61663950500939269</v>
      </c>
      <c r="AL4">
        <v>0</v>
      </c>
      <c r="AM4">
        <v>0</v>
      </c>
      <c r="AN4">
        <v>1.0818876226257566E-2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79.167642454602358</v>
      </c>
      <c r="BA4">
        <v>3.8277596314509013</v>
      </c>
      <c r="BB4">
        <f t="shared" ref="BB4:BB67" si="0">SUM(B4:AZ4)-BA4</f>
        <v>87.745437293211964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1.3149255488337013</v>
      </c>
      <c r="L5">
        <v>1.4297164913383213</v>
      </c>
      <c r="M5">
        <v>2.3269670540612211</v>
      </c>
      <c r="N5">
        <v>2.5151756536061396</v>
      </c>
      <c r="O5">
        <v>1.3985496450933423</v>
      </c>
      <c r="P5">
        <v>0</v>
      </c>
      <c r="Q5">
        <v>0.16705482375413497</v>
      </c>
      <c r="R5">
        <v>0.5322005450529248</v>
      </c>
      <c r="S5">
        <v>0.28163902742604097</v>
      </c>
      <c r="T5">
        <v>0.56292214568983501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0.17505141588394907</v>
      </c>
      <c r="AG5">
        <v>1.1782018725735754</v>
      </c>
      <c r="AH5">
        <v>0</v>
      </c>
      <c r="AI5">
        <v>0</v>
      </c>
      <c r="AJ5">
        <v>0</v>
      </c>
      <c r="AK5">
        <v>0.61663950500939269</v>
      </c>
      <c r="AL5">
        <v>0</v>
      </c>
      <c r="AM5">
        <v>0</v>
      </c>
      <c r="AN5">
        <v>1.0818876226257566E-2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79.167642454602358</v>
      </c>
      <c r="BA5">
        <v>3.8321197114725134</v>
      </c>
      <c r="BB5">
        <f t="shared" si="0"/>
        <v>87.845385347678686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1.3149255488337013</v>
      </c>
      <c r="L6">
        <v>1.4297164913383213</v>
      </c>
      <c r="M6">
        <v>2.3269670540612211</v>
      </c>
      <c r="N6">
        <v>2.5151756536061396</v>
      </c>
      <c r="O6">
        <v>1.3985496450933423</v>
      </c>
      <c r="P6">
        <v>0</v>
      </c>
      <c r="Q6">
        <v>0.16705482375413497</v>
      </c>
      <c r="R6">
        <v>0.5322005450529248</v>
      </c>
      <c r="S6">
        <v>0.28163902742604097</v>
      </c>
      <c r="T6">
        <v>0.56292214568983501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0.17505141588394907</v>
      </c>
      <c r="AG6">
        <v>1.1782018725735754</v>
      </c>
      <c r="AH6">
        <v>0</v>
      </c>
      <c r="AI6">
        <v>0</v>
      </c>
      <c r="AJ6">
        <v>0</v>
      </c>
      <c r="AK6">
        <v>0.61663950500939269</v>
      </c>
      <c r="AL6">
        <v>0</v>
      </c>
      <c r="AM6">
        <v>0</v>
      </c>
      <c r="AN6">
        <v>1.0818876226257566E-2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79.167642454602358</v>
      </c>
      <c r="BA6">
        <v>3.8321197114725134</v>
      </c>
      <c r="BB6">
        <f t="shared" si="0"/>
        <v>87.845385347678686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1.3149255488337013</v>
      </c>
      <c r="L7">
        <v>1.4297164913383213</v>
      </c>
      <c r="M7">
        <v>2.3269670540612211</v>
      </c>
      <c r="N7">
        <v>2.5151756536061396</v>
      </c>
      <c r="O7">
        <v>1.3985496450933423</v>
      </c>
      <c r="P7">
        <v>0</v>
      </c>
      <c r="Q7">
        <v>0.17749174740999965</v>
      </c>
      <c r="R7">
        <v>0.55306118385386127</v>
      </c>
      <c r="S7">
        <v>0.29206468974565403</v>
      </c>
      <c r="T7">
        <v>0.56292214568983501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0.17505141588394907</v>
      </c>
      <c r="AG7">
        <v>1.1782018725735754</v>
      </c>
      <c r="AH7">
        <v>0</v>
      </c>
      <c r="AI7">
        <v>0</v>
      </c>
      <c r="AJ7">
        <v>0</v>
      </c>
      <c r="AK7">
        <v>0.61663950500939269</v>
      </c>
      <c r="AL7">
        <v>0</v>
      </c>
      <c r="AM7">
        <v>0</v>
      </c>
      <c r="AN7">
        <v>1.0818876226257566E-2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79.167642454602358</v>
      </c>
      <c r="BA7">
        <v>3.8338637422681674</v>
      </c>
      <c r="BB7">
        <f t="shared" si="0"/>
        <v>87.885364541659442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1.3149255488337013</v>
      </c>
      <c r="L8">
        <v>1.4297164913383213</v>
      </c>
      <c r="M8">
        <v>2.3269670540612211</v>
      </c>
      <c r="N8">
        <v>2.5151756536061396</v>
      </c>
      <c r="O8">
        <v>1.3985496450933423</v>
      </c>
      <c r="P8">
        <v>0</v>
      </c>
      <c r="Q8">
        <v>0.18792820527593351</v>
      </c>
      <c r="R8">
        <v>0.55306118385386127</v>
      </c>
      <c r="S8">
        <v>0.29206468974565403</v>
      </c>
      <c r="T8">
        <v>0.56292214568983501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0.17505141588394907</v>
      </c>
      <c r="AG8">
        <v>1.1782018725735754</v>
      </c>
      <c r="AH8">
        <v>0</v>
      </c>
      <c r="AI8">
        <v>0</v>
      </c>
      <c r="AJ8">
        <v>0</v>
      </c>
      <c r="AK8">
        <v>0.61663950500939269</v>
      </c>
      <c r="AL8">
        <v>0</v>
      </c>
      <c r="AM8">
        <v>0</v>
      </c>
      <c r="AN8">
        <v>1.0818876226257566E-2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78.682832394072193</v>
      </c>
      <c r="BA8">
        <v>3.8140349256767991</v>
      </c>
      <c r="BB8">
        <f t="shared" si="0"/>
        <v>87.430819755586583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1.3149255488337013</v>
      </c>
      <c r="L9">
        <v>1.4297164913383213</v>
      </c>
      <c r="M9">
        <v>2.3269670540612211</v>
      </c>
      <c r="N9">
        <v>2.5151756536061396</v>
      </c>
      <c r="O9">
        <v>1.3985496450933423</v>
      </c>
      <c r="P9">
        <v>0</v>
      </c>
      <c r="Q9">
        <v>0.18792820527593351</v>
      </c>
      <c r="R9">
        <v>0.55306118385386127</v>
      </c>
      <c r="S9">
        <v>0.29206468974565403</v>
      </c>
      <c r="T9">
        <v>0.56292214568983501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0.17505141588394907</v>
      </c>
      <c r="AG9">
        <v>1.1782018725735754</v>
      </c>
      <c r="AH9">
        <v>0</v>
      </c>
      <c r="AI9">
        <v>0</v>
      </c>
      <c r="AJ9">
        <v>0</v>
      </c>
      <c r="AK9">
        <v>0.61663950500939269</v>
      </c>
      <c r="AL9">
        <v>0</v>
      </c>
      <c r="AM9">
        <v>0</v>
      </c>
      <c r="AN9">
        <v>1.0818876226257566E-2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78.690762888749717</v>
      </c>
      <c r="BA9">
        <v>3.8143664203543239</v>
      </c>
      <c r="BB9">
        <f t="shared" si="0"/>
        <v>87.438418755586582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1.3149255488337013</v>
      </c>
      <c r="L10">
        <v>1.4297164913383213</v>
      </c>
      <c r="M10">
        <v>2.3269670540612211</v>
      </c>
      <c r="N10">
        <v>2.5151756536061396</v>
      </c>
      <c r="O10">
        <v>1.3985496450933423</v>
      </c>
      <c r="P10">
        <v>0</v>
      </c>
      <c r="Q10">
        <v>0.18792820527593351</v>
      </c>
      <c r="R10">
        <v>0.55306118385386127</v>
      </c>
      <c r="S10">
        <v>0.29206468974565403</v>
      </c>
      <c r="T10">
        <v>0.56292214568983501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0.17505141588394907</v>
      </c>
      <c r="AG10">
        <v>1.1782018725735754</v>
      </c>
      <c r="AH10">
        <v>0</v>
      </c>
      <c r="AI10">
        <v>0</v>
      </c>
      <c r="AJ10">
        <v>0</v>
      </c>
      <c r="AK10">
        <v>0.61663950500939269</v>
      </c>
      <c r="AL10">
        <v>0</v>
      </c>
      <c r="AM10">
        <v>0</v>
      </c>
      <c r="AN10">
        <v>1.0818876226257566E-2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78.690762888749717</v>
      </c>
      <c r="BA10">
        <v>3.8143664203543239</v>
      </c>
      <c r="BB10">
        <f t="shared" si="0"/>
        <v>87.438418755586582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1.3149255488337013</v>
      </c>
      <c r="L11">
        <v>1.4297164913383213</v>
      </c>
      <c r="M11">
        <v>2.3167968195649542</v>
      </c>
      <c r="N11">
        <v>2.5151756536061396</v>
      </c>
      <c r="O11">
        <v>1.3985496450933423</v>
      </c>
      <c r="P11">
        <v>0</v>
      </c>
      <c r="Q11">
        <v>0.18792820527593351</v>
      </c>
      <c r="R11">
        <v>0.54263095731641553</v>
      </c>
      <c r="S11">
        <v>0.28163902742604097</v>
      </c>
      <c r="T11">
        <v>0.56292214568983501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0.13662549426007095</v>
      </c>
      <c r="AG11">
        <v>1.1782018725735754</v>
      </c>
      <c r="AH11">
        <v>0</v>
      </c>
      <c r="AI11">
        <v>0</v>
      </c>
      <c r="AJ11">
        <v>0</v>
      </c>
      <c r="AK11">
        <v>0.61663950500939269</v>
      </c>
      <c r="AL11">
        <v>0</v>
      </c>
      <c r="AM11">
        <v>0</v>
      </c>
      <c r="AN11">
        <v>1.0818876226257566E-2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78.690762888749717</v>
      </c>
      <c r="BA11">
        <v>3.8114633248742771</v>
      </c>
      <c r="BB11">
        <f t="shared" si="0"/>
        <v>87.371869806089421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1.3149255488337013</v>
      </c>
      <c r="L12">
        <v>1.4297164913383213</v>
      </c>
      <c r="M12">
        <v>2.3167968195649542</v>
      </c>
      <c r="N12">
        <v>2.5151756536061396</v>
      </c>
      <c r="O12">
        <v>1.3985496450933423</v>
      </c>
      <c r="P12">
        <v>0</v>
      </c>
      <c r="Q12">
        <v>0.18792820527593351</v>
      </c>
      <c r="R12">
        <v>0.54263095731641553</v>
      </c>
      <c r="S12">
        <v>0.28163902742604097</v>
      </c>
      <c r="T12">
        <v>0.56292214568983501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0.13662549426007095</v>
      </c>
      <c r="AG12">
        <v>1.1782018725735754</v>
      </c>
      <c r="AH12">
        <v>0</v>
      </c>
      <c r="AI12">
        <v>0</v>
      </c>
      <c r="AJ12">
        <v>0</v>
      </c>
      <c r="AK12">
        <v>0.61663950500939269</v>
      </c>
      <c r="AL12">
        <v>0</v>
      </c>
      <c r="AM12">
        <v>0</v>
      </c>
      <c r="AN12">
        <v>1.0818876226257566E-2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78.690762888749717</v>
      </c>
      <c r="BA12">
        <v>3.8114633248742771</v>
      </c>
      <c r="BB12">
        <f t="shared" si="0"/>
        <v>87.371869806089421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1.3149255488337013</v>
      </c>
      <c r="L13">
        <v>1.4297403421919843</v>
      </c>
      <c r="M13">
        <v>2.3167968195649542</v>
      </c>
      <c r="N13">
        <v>2.5151756536061396</v>
      </c>
      <c r="O13">
        <v>1.3985496450933423</v>
      </c>
      <c r="P13">
        <v>0</v>
      </c>
      <c r="Q13">
        <v>0.18792820527593351</v>
      </c>
      <c r="R13">
        <v>0.54263095731641553</v>
      </c>
      <c r="S13">
        <v>0.28163902742604097</v>
      </c>
      <c r="T13">
        <v>0.56292214568983501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0.13662549426007095</v>
      </c>
      <c r="AG13">
        <v>1.1782018725735754</v>
      </c>
      <c r="AH13">
        <v>0</v>
      </c>
      <c r="AI13">
        <v>0</v>
      </c>
      <c r="AJ13">
        <v>0</v>
      </c>
      <c r="AK13">
        <v>0.61663950500939269</v>
      </c>
      <c r="AL13">
        <v>0</v>
      </c>
      <c r="AM13">
        <v>0</v>
      </c>
      <c r="AN13">
        <v>1.0818876226257566E-2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78.690762888749717</v>
      </c>
      <c r="BA13">
        <v>3.81146432183996</v>
      </c>
      <c r="BB13">
        <f t="shared" si="0"/>
        <v>87.371892659977405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1.3149255488337013</v>
      </c>
      <c r="L14">
        <v>1.4297159164213789</v>
      </c>
      <c r="M14">
        <v>2.3167968195649542</v>
      </c>
      <c r="N14">
        <v>2.5151756536061396</v>
      </c>
      <c r="O14">
        <v>1.3985496450933423</v>
      </c>
      <c r="P14">
        <v>0</v>
      </c>
      <c r="Q14">
        <v>0.18792820527593351</v>
      </c>
      <c r="R14">
        <v>0.55306118385386127</v>
      </c>
      <c r="S14">
        <v>0.29206468974565403</v>
      </c>
      <c r="T14">
        <v>0.56292214568983501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0.13662549426007095</v>
      </c>
      <c r="AG14">
        <v>1.1782018725735754</v>
      </c>
      <c r="AH14">
        <v>0.40667675391358793</v>
      </c>
      <c r="AI14">
        <v>0</v>
      </c>
      <c r="AJ14">
        <v>0</v>
      </c>
      <c r="AK14">
        <v>0.61663950500939269</v>
      </c>
      <c r="AL14">
        <v>0</v>
      </c>
      <c r="AM14">
        <v>0</v>
      </c>
      <c r="AN14">
        <v>1.0818876226257566E-2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78.847301189730729</v>
      </c>
      <c r="BA14">
        <v>3.8358774662915698</v>
      </c>
      <c r="BB14">
        <f t="shared" si="0"/>
        <v>87.931526033506856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1.3149255488337013</v>
      </c>
      <c r="L15">
        <v>1.4297197489184936</v>
      </c>
      <c r="M15">
        <v>2.3167968195649542</v>
      </c>
      <c r="N15">
        <v>2.5151756536061396</v>
      </c>
      <c r="O15">
        <v>1.3985496450933423</v>
      </c>
      <c r="P15">
        <v>0</v>
      </c>
      <c r="Q15">
        <v>0.18792820527593351</v>
      </c>
      <c r="R15">
        <v>0.54263095731641553</v>
      </c>
      <c r="S15">
        <v>0.28163902742604097</v>
      </c>
      <c r="T15">
        <v>0.56292214568983501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0.13662549426007095</v>
      </c>
      <c r="AG15">
        <v>1.1782018725735754</v>
      </c>
      <c r="AH15">
        <v>0.40667675391358793</v>
      </c>
      <c r="AI15">
        <v>0</v>
      </c>
      <c r="AJ15">
        <v>0</v>
      </c>
      <c r="AK15">
        <v>0.61663950500939269</v>
      </c>
      <c r="AL15">
        <v>0</v>
      </c>
      <c r="AM15">
        <v>0</v>
      </c>
      <c r="AN15">
        <v>1.0818876226257566E-2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78.847301189730729</v>
      </c>
      <c r="BA15">
        <v>3.8350058503357243</v>
      </c>
      <c r="BB15">
        <f t="shared" si="0"/>
        <v>87.911545593102758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1.3149255488337013</v>
      </c>
      <c r="L16">
        <v>1.4297197489184936</v>
      </c>
      <c r="M16">
        <v>2.3167968195649542</v>
      </c>
      <c r="N16">
        <v>2.5151756536061396</v>
      </c>
      <c r="O16">
        <v>1.3985496450933423</v>
      </c>
      <c r="P16">
        <v>0</v>
      </c>
      <c r="Q16">
        <v>0.18792820527593351</v>
      </c>
      <c r="R16">
        <v>0.54263095731641553</v>
      </c>
      <c r="S16">
        <v>0.28163902742604097</v>
      </c>
      <c r="T16">
        <v>0.56292214568983501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0.13662549426007095</v>
      </c>
      <c r="AG16">
        <v>1.1782018725735754</v>
      </c>
      <c r="AH16">
        <v>0.40667675391358793</v>
      </c>
      <c r="AI16">
        <v>0</v>
      </c>
      <c r="AJ16">
        <v>0</v>
      </c>
      <c r="AK16">
        <v>0.61663950500939269</v>
      </c>
      <c r="AL16">
        <v>0</v>
      </c>
      <c r="AM16">
        <v>0</v>
      </c>
      <c r="AN16">
        <v>1.0818876226257566E-2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78.847301189730729</v>
      </c>
      <c r="BA16">
        <v>3.8350058503357243</v>
      </c>
      <c r="BB16">
        <f t="shared" si="0"/>
        <v>87.911545593102758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1.3149255488337013</v>
      </c>
      <c r="L17">
        <v>1.4297197489184936</v>
      </c>
      <c r="M17">
        <v>2.3167968195649542</v>
      </c>
      <c r="N17">
        <v>2.5151756536061396</v>
      </c>
      <c r="O17">
        <v>1.3985496450933423</v>
      </c>
      <c r="P17">
        <v>0</v>
      </c>
      <c r="Q17">
        <v>0.18792820527593351</v>
      </c>
      <c r="R17">
        <v>0.52176994692649048</v>
      </c>
      <c r="S17">
        <v>0.27121298361393903</v>
      </c>
      <c r="T17">
        <v>0.56292214568983501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0.17505141588394907</v>
      </c>
      <c r="AG17">
        <v>1.1782018725735754</v>
      </c>
      <c r="AH17">
        <v>0.40667675391358793</v>
      </c>
      <c r="AI17">
        <v>0</v>
      </c>
      <c r="AJ17">
        <v>0</v>
      </c>
      <c r="AK17">
        <v>0.61663950500939269</v>
      </c>
      <c r="AL17">
        <v>0</v>
      </c>
      <c r="AM17">
        <v>0</v>
      </c>
      <c r="AN17">
        <v>1.0818876226257566E-2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78.868994990607376</v>
      </c>
      <c r="BA17">
        <v>3.8362110558706064</v>
      </c>
      <c r="BB17">
        <f t="shared" si="0"/>
        <v>87.939173055866362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1.3149255488337013</v>
      </c>
      <c r="L18">
        <v>1.4297159164213789</v>
      </c>
      <c r="M18">
        <v>2.3167968195649542</v>
      </c>
      <c r="N18">
        <v>2.5151756536061396</v>
      </c>
      <c r="O18">
        <v>1.3985496450933423</v>
      </c>
      <c r="P18">
        <v>0</v>
      </c>
      <c r="Q18">
        <v>0.18792820527593351</v>
      </c>
      <c r="R18">
        <v>0.52176994692649048</v>
      </c>
      <c r="S18">
        <v>0.27121298361393903</v>
      </c>
      <c r="T18">
        <v>0.56292214568983501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0.17505141588394907</v>
      </c>
      <c r="AG18">
        <v>1.1782018725735754</v>
      </c>
      <c r="AH18">
        <v>0.40667675391358793</v>
      </c>
      <c r="AI18">
        <v>0</v>
      </c>
      <c r="AJ18">
        <v>0</v>
      </c>
      <c r="AK18">
        <v>0.61663950500939269</v>
      </c>
      <c r="AL18">
        <v>0</v>
      </c>
      <c r="AM18">
        <v>0.12268760112711334</v>
      </c>
      <c r="AN18">
        <v>1.0818876226257566E-2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78.868994990607376</v>
      </c>
      <c r="BA18">
        <v>3.8413392373993402</v>
      </c>
      <c r="BB18">
        <f t="shared" si="0"/>
        <v>88.056728642967627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1.3149255488337013</v>
      </c>
      <c r="L19">
        <v>1.4297403421919843</v>
      </c>
      <c r="M19">
        <v>2.3167968195649542</v>
      </c>
      <c r="N19">
        <v>2.5151756536061396</v>
      </c>
      <c r="O19">
        <v>1.3985496450933423</v>
      </c>
      <c r="P19">
        <v>0</v>
      </c>
      <c r="Q19">
        <v>0.18792820527593351</v>
      </c>
      <c r="R19">
        <v>0.52176994692649048</v>
      </c>
      <c r="S19">
        <v>0.27121298361393903</v>
      </c>
      <c r="T19">
        <v>0.56292214568983501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0.17505141588394907</v>
      </c>
      <c r="AG19">
        <v>1.1782018725735754</v>
      </c>
      <c r="AH19">
        <v>0.40667675391358793</v>
      </c>
      <c r="AI19">
        <v>0</v>
      </c>
      <c r="AJ19">
        <v>0</v>
      </c>
      <c r="AK19">
        <v>0.61663950500939269</v>
      </c>
      <c r="AL19">
        <v>0</v>
      </c>
      <c r="AM19">
        <v>0.12268760112711334</v>
      </c>
      <c r="AN19">
        <v>1.0818876226257566E-2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78.868994990607376</v>
      </c>
      <c r="BA19">
        <v>3.8413402583965515</v>
      </c>
      <c r="BB19">
        <f t="shared" si="0"/>
        <v>88.056752047741014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1.3149255488337013</v>
      </c>
      <c r="L20">
        <v>1.4297164913383213</v>
      </c>
      <c r="M20">
        <v>2.3167968195649542</v>
      </c>
      <c r="N20">
        <v>2.5151756536061396</v>
      </c>
      <c r="O20">
        <v>1.3985496450933423</v>
      </c>
      <c r="P20">
        <v>0</v>
      </c>
      <c r="Q20">
        <v>0.18792820527593351</v>
      </c>
      <c r="R20">
        <v>0.5322005450529248</v>
      </c>
      <c r="S20">
        <v>0.28163902742604097</v>
      </c>
      <c r="T20">
        <v>0.56292214568983501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0.17505141588394907</v>
      </c>
      <c r="AG20">
        <v>1.1782018725735754</v>
      </c>
      <c r="AH20">
        <v>0.40667675391358793</v>
      </c>
      <c r="AI20">
        <v>0</v>
      </c>
      <c r="AJ20">
        <v>0</v>
      </c>
      <c r="AK20">
        <v>0.61663950500939269</v>
      </c>
      <c r="AL20">
        <v>0</v>
      </c>
      <c r="AM20">
        <v>0.12268760112711334</v>
      </c>
      <c r="AN20">
        <v>1.0818876226257566E-2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78.868994990607376</v>
      </c>
      <c r="BA20">
        <v>3.8422110690638993</v>
      </c>
      <c r="BB20">
        <f t="shared" si="0"/>
        <v>88.076714028158563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1.3149255488337013</v>
      </c>
      <c r="L21">
        <v>1.4297164913383213</v>
      </c>
      <c r="M21">
        <v>2.3167968195649542</v>
      </c>
      <c r="N21">
        <v>2.5151756536061396</v>
      </c>
      <c r="O21">
        <v>1.3985496450933423</v>
      </c>
      <c r="P21">
        <v>0</v>
      </c>
      <c r="Q21">
        <v>0.18792820527593351</v>
      </c>
      <c r="R21">
        <v>0.5322005450529248</v>
      </c>
      <c r="S21">
        <v>0.28163902742604097</v>
      </c>
      <c r="T21">
        <v>0.56292214568983501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0.17505141588394907</v>
      </c>
      <c r="AG21">
        <v>1.1782018725735754</v>
      </c>
      <c r="AH21">
        <v>0.40667675391358793</v>
      </c>
      <c r="AI21">
        <v>0</v>
      </c>
      <c r="AJ21">
        <v>0</v>
      </c>
      <c r="AK21">
        <v>0.61663950500939269</v>
      </c>
      <c r="AL21">
        <v>0</v>
      </c>
      <c r="AM21">
        <v>0.24915022030891254</v>
      </c>
      <c r="AN21">
        <v>1.0818876226257566E-2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78.868994990607376</v>
      </c>
      <c r="BA21">
        <v>3.8474972065456985</v>
      </c>
      <c r="BB21">
        <f t="shared" si="0"/>
        <v>88.197890509858553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1.3149255488337013</v>
      </c>
      <c r="L22">
        <v>1.4297164913383213</v>
      </c>
      <c r="M22">
        <v>2.3167968195649542</v>
      </c>
      <c r="N22">
        <v>2.5151756536061396</v>
      </c>
      <c r="O22">
        <v>1.3985496450933423</v>
      </c>
      <c r="P22">
        <v>0</v>
      </c>
      <c r="Q22">
        <v>0.18792820527593351</v>
      </c>
      <c r="R22">
        <v>0.52176994692649048</v>
      </c>
      <c r="S22">
        <v>0.28163902742604097</v>
      </c>
      <c r="T22">
        <v>0.56292214568983501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0.17505141588394907</v>
      </c>
      <c r="AG22">
        <v>1.1782018725735754</v>
      </c>
      <c r="AH22">
        <v>0.40667675391358793</v>
      </c>
      <c r="AI22">
        <v>0</v>
      </c>
      <c r="AJ22">
        <v>0</v>
      </c>
      <c r="AK22">
        <v>0.61663950500939269</v>
      </c>
      <c r="AL22">
        <v>0</v>
      </c>
      <c r="AM22">
        <v>0.24915022030891254</v>
      </c>
      <c r="AN22">
        <v>1.0818876226257566E-2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78.868994990607376</v>
      </c>
      <c r="BA22">
        <v>3.8470612075440136</v>
      </c>
      <c r="BB22">
        <f t="shared" si="0"/>
        <v>88.187895910733801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1.3045433325800027</v>
      </c>
      <c r="L23">
        <v>1.4297164913383213</v>
      </c>
      <c r="M23">
        <v>2.3167968195649542</v>
      </c>
      <c r="N23">
        <v>2.5151756536061396</v>
      </c>
      <c r="O23">
        <v>1.3985496450933423</v>
      </c>
      <c r="P23">
        <v>0</v>
      </c>
      <c r="Q23">
        <v>0.18792820527593351</v>
      </c>
      <c r="R23">
        <v>0.42788617730106376</v>
      </c>
      <c r="S23">
        <v>0.26078655772453607</v>
      </c>
      <c r="T23">
        <v>0.56292214568983501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0.17505141588394907</v>
      </c>
      <c r="AG23">
        <v>1.1782018725735754</v>
      </c>
      <c r="AH23">
        <v>0.81335350782717586</v>
      </c>
      <c r="AI23">
        <v>0</v>
      </c>
      <c r="AJ23">
        <v>0</v>
      </c>
      <c r="AK23">
        <v>0.61663950500939269</v>
      </c>
      <c r="AL23">
        <v>0</v>
      </c>
      <c r="AM23">
        <v>0.37297035764975994</v>
      </c>
      <c r="AN23">
        <v>1.0818876226257566E-2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79.025534335211844</v>
      </c>
      <c r="BA23">
        <v>3.8705493707596452</v>
      </c>
      <c r="BB23">
        <f t="shared" si="0"/>
        <v>88.726325527796433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1.30448323959122</v>
      </c>
      <c r="L24">
        <v>1.4297164913383213</v>
      </c>
      <c r="M24">
        <v>2.3167968195649542</v>
      </c>
      <c r="N24">
        <v>2.5151756536061396</v>
      </c>
      <c r="O24">
        <v>1.3985496450933423</v>
      </c>
      <c r="P24">
        <v>0</v>
      </c>
      <c r="Q24">
        <v>0.18794645360623416</v>
      </c>
      <c r="R24">
        <v>0.42788617730106376</v>
      </c>
      <c r="S24">
        <v>0.26084894773596312</v>
      </c>
      <c r="T24">
        <v>0.56292214568983501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0.17505141588394907</v>
      </c>
      <c r="AG24">
        <v>1.1782018725735754</v>
      </c>
      <c r="AH24">
        <v>0.81335350782717586</v>
      </c>
      <c r="AI24">
        <v>0</v>
      </c>
      <c r="AJ24">
        <v>0</v>
      </c>
      <c r="AK24">
        <v>0.61663950500939269</v>
      </c>
      <c r="AL24">
        <v>0</v>
      </c>
      <c r="AM24">
        <v>0.37297035764975994</v>
      </c>
      <c r="AN24">
        <v>1.0818876226257566E-2</v>
      </c>
      <c r="AO24">
        <v>0</v>
      </c>
      <c r="AP24">
        <v>0</v>
      </c>
      <c r="AQ24">
        <v>0.42919391776247129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79.025534335211844</v>
      </c>
      <c r="BA24">
        <v>3.8884905353178696</v>
      </c>
      <c r="BB24">
        <f t="shared" si="0"/>
        <v>89.137598826353624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1.4297164913383213</v>
      </c>
      <c r="M25">
        <v>2.3167968195649542</v>
      </c>
      <c r="N25">
        <v>2.5151756536061396</v>
      </c>
      <c r="O25">
        <v>1.3985496450933423</v>
      </c>
      <c r="P25">
        <v>0</v>
      </c>
      <c r="Q25">
        <v>0.18794645360623416</v>
      </c>
      <c r="R25">
        <v>0</v>
      </c>
      <c r="S25">
        <v>0.2086942541451329</v>
      </c>
      <c r="T25">
        <v>0.56292214568983501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0.17505141588394907</v>
      </c>
      <c r="AG25">
        <v>1.1782018725735754</v>
      </c>
      <c r="AH25">
        <v>0.8540211875391357</v>
      </c>
      <c r="AI25">
        <v>0</v>
      </c>
      <c r="AJ25">
        <v>0</v>
      </c>
      <c r="AK25">
        <v>0.61663950500939269</v>
      </c>
      <c r="AL25">
        <v>0</v>
      </c>
      <c r="AM25">
        <v>0.37297035764975994</v>
      </c>
      <c r="AN25">
        <v>1.0818876226257566E-2</v>
      </c>
      <c r="AO25">
        <v>0</v>
      </c>
      <c r="AP25">
        <v>0</v>
      </c>
      <c r="AQ25">
        <v>1.2875816890002085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79.039510540596936</v>
      </c>
      <c r="BA25">
        <v>3.8520621507344686</v>
      </c>
      <c r="BB25">
        <f t="shared" si="0"/>
        <v>88.302534756788702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1.4297164913383213</v>
      </c>
      <c r="M26">
        <v>2.3167968195649542</v>
      </c>
      <c r="N26">
        <v>2.5151756536061396</v>
      </c>
      <c r="O26">
        <v>1.3985496450933423</v>
      </c>
      <c r="P26">
        <v>0</v>
      </c>
      <c r="Q26">
        <v>0.18794645360623416</v>
      </c>
      <c r="R26">
        <v>0</v>
      </c>
      <c r="S26">
        <v>0.2086942541451329</v>
      </c>
      <c r="T26">
        <v>0.56292214568983501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9.4162936756418292E-2</v>
      </c>
      <c r="AC26">
        <v>0</v>
      </c>
      <c r="AD26">
        <v>0</v>
      </c>
      <c r="AE26">
        <v>0</v>
      </c>
      <c r="AF26">
        <v>0.17505141588394907</v>
      </c>
      <c r="AG26">
        <v>1.1782018725735754</v>
      </c>
      <c r="AH26">
        <v>1.2810317705072007</v>
      </c>
      <c r="AI26">
        <v>0</v>
      </c>
      <c r="AJ26">
        <v>0</v>
      </c>
      <c r="AK26">
        <v>0.61663950500939269</v>
      </c>
      <c r="AL26">
        <v>0</v>
      </c>
      <c r="AM26">
        <v>0.37297035764975994</v>
      </c>
      <c r="AN26">
        <v>1.0818876226257566E-2</v>
      </c>
      <c r="AO26">
        <v>0</v>
      </c>
      <c r="AP26">
        <v>0</v>
      </c>
      <c r="AQ26">
        <v>1.2875816890002085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79.596705280734682</v>
      </c>
      <c r="BA26">
        <v>3.8971379439967047</v>
      </c>
      <c r="BB26">
        <f t="shared" si="0"/>
        <v>89.335827223388691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1.4297164913383213</v>
      </c>
      <c r="M27">
        <v>2.3167968195649542</v>
      </c>
      <c r="N27">
        <v>2.5151756536061396</v>
      </c>
      <c r="O27">
        <v>1.3985496450933423</v>
      </c>
      <c r="P27">
        <v>0</v>
      </c>
      <c r="Q27">
        <v>0</v>
      </c>
      <c r="R27">
        <v>0</v>
      </c>
      <c r="S27">
        <v>0</v>
      </c>
      <c r="T27">
        <v>0.56292214568983501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0.36911860050093931</v>
      </c>
      <c r="AC27">
        <v>0.18297695366311834</v>
      </c>
      <c r="AD27">
        <v>0</v>
      </c>
      <c r="AE27">
        <v>0</v>
      </c>
      <c r="AF27">
        <v>0.17505141588394907</v>
      </c>
      <c r="AG27">
        <v>1.1782018725735754</v>
      </c>
      <c r="AH27">
        <v>1.4233686386975577</v>
      </c>
      <c r="AI27">
        <v>9.1460740972657051E-2</v>
      </c>
      <c r="AJ27">
        <v>0</v>
      </c>
      <c r="AK27">
        <v>0.61663950500939269</v>
      </c>
      <c r="AL27">
        <v>0</v>
      </c>
      <c r="AM27">
        <v>0.37297035764975994</v>
      </c>
      <c r="AN27">
        <v>1.0818876226257566E-2</v>
      </c>
      <c r="AO27">
        <v>0</v>
      </c>
      <c r="AP27">
        <v>0</v>
      </c>
      <c r="AQ27">
        <v>1.1649548737215611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84.316170945522856</v>
      </c>
      <c r="BA27">
        <v>4.1016205497928455</v>
      </c>
      <c r="BB27">
        <f t="shared" si="0"/>
        <v>94.02327298592138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1.4297164913383213</v>
      </c>
      <c r="M28">
        <v>2.3167968195649542</v>
      </c>
      <c r="N28">
        <v>2.5151756536061396</v>
      </c>
      <c r="O28">
        <v>1.3985496450933423</v>
      </c>
      <c r="P28">
        <v>0</v>
      </c>
      <c r="Q28">
        <v>0</v>
      </c>
      <c r="R28">
        <v>0</v>
      </c>
      <c r="S28">
        <v>0</v>
      </c>
      <c r="T28">
        <v>0.56292214568983501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0.74200370381966185</v>
      </c>
      <c r="AC28">
        <v>0.36595390732623667</v>
      </c>
      <c r="AD28">
        <v>0.2104338509705698</v>
      </c>
      <c r="AE28">
        <v>0</v>
      </c>
      <c r="AF28">
        <v>0.17505141588394907</v>
      </c>
      <c r="AG28">
        <v>1.1782018725735754</v>
      </c>
      <c r="AH28">
        <v>1.9988162601753283</v>
      </c>
      <c r="AI28">
        <v>0.39632986954706734</v>
      </c>
      <c r="AJ28">
        <v>0</v>
      </c>
      <c r="AK28">
        <v>0.61663950500939269</v>
      </c>
      <c r="AL28">
        <v>0</v>
      </c>
      <c r="AM28">
        <v>0.37297035764975994</v>
      </c>
      <c r="AN28">
        <v>1.0818876226257566E-2</v>
      </c>
      <c r="AO28">
        <v>0</v>
      </c>
      <c r="AP28">
        <v>0</v>
      </c>
      <c r="AQ28">
        <v>1.2875816890002085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85.562924232936723</v>
      </c>
      <c r="BA28">
        <v>4.2276890471899851</v>
      </c>
      <c r="BB28">
        <f t="shared" si="0"/>
        <v>96.913197249221341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1.4297164913383213</v>
      </c>
      <c r="M29">
        <v>2.3167968195649542</v>
      </c>
      <c r="N29">
        <v>2.5151756536061396</v>
      </c>
      <c r="O29">
        <v>1.3985496450933423</v>
      </c>
      <c r="P29">
        <v>0</v>
      </c>
      <c r="Q29">
        <v>0</v>
      </c>
      <c r="R29">
        <v>0</v>
      </c>
      <c r="S29">
        <v>0</v>
      </c>
      <c r="T29">
        <v>0.56292214568983501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1.1163954195366312</v>
      </c>
      <c r="AC29">
        <v>0.69601386871216853</v>
      </c>
      <c r="AD29">
        <v>0.42086767877269882</v>
      </c>
      <c r="AE29">
        <v>0</v>
      </c>
      <c r="AF29">
        <v>0.36291148685034424</v>
      </c>
      <c r="AG29">
        <v>1.1782018725735754</v>
      </c>
      <c r="AH29">
        <v>2.5112289683782092</v>
      </c>
      <c r="AI29">
        <v>0.39632986954706734</v>
      </c>
      <c r="AJ29">
        <v>0</v>
      </c>
      <c r="AK29">
        <v>0.61663950500939269</v>
      </c>
      <c r="AL29">
        <v>0</v>
      </c>
      <c r="AM29">
        <v>0.37297035764975994</v>
      </c>
      <c r="AN29">
        <v>1.0818876226257566E-2</v>
      </c>
      <c r="AO29">
        <v>0</v>
      </c>
      <c r="AP29">
        <v>0</v>
      </c>
      <c r="AQ29">
        <v>1.2875816890002085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86.42912022542265</v>
      </c>
      <c r="BA29">
        <v>4.3314096559502069</v>
      </c>
      <c r="BB29">
        <f t="shared" si="0"/>
        <v>99.290830917021339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1.4297164913383213</v>
      </c>
      <c r="M30">
        <v>2.3167968195649542</v>
      </c>
      <c r="N30">
        <v>2.5151756536061396</v>
      </c>
      <c r="O30">
        <v>1.3985496450933423</v>
      </c>
      <c r="P30">
        <v>0</v>
      </c>
      <c r="Q30">
        <v>0</v>
      </c>
      <c r="R30">
        <v>0</v>
      </c>
      <c r="S30">
        <v>0</v>
      </c>
      <c r="T30">
        <v>0.56292214568983501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1.1163954195366312</v>
      </c>
      <c r="AC30">
        <v>0.69601386871216853</v>
      </c>
      <c r="AD30">
        <v>0.63130152974326859</v>
      </c>
      <c r="AE30">
        <v>0</v>
      </c>
      <c r="AF30">
        <v>0.36291148685034424</v>
      </c>
      <c r="AG30">
        <v>1.1782018725735754</v>
      </c>
      <c r="AH30">
        <v>2.5112289683782092</v>
      </c>
      <c r="AI30">
        <v>0.39632986954706734</v>
      </c>
      <c r="AJ30">
        <v>0</v>
      </c>
      <c r="AK30">
        <v>0.61663950500939269</v>
      </c>
      <c r="AL30">
        <v>0</v>
      </c>
      <c r="AM30">
        <v>0.37297035764975994</v>
      </c>
      <c r="AN30">
        <v>1.0818876226257566E-2</v>
      </c>
      <c r="AO30">
        <v>0</v>
      </c>
      <c r="AP30">
        <v>0</v>
      </c>
      <c r="AQ30">
        <v>1.2875816890002085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86.6671832602797</v>
      </c>
      <c r="BA30">
        <v>4.3501568257778009</v>
      </c>
      <c r="BB30">
        <f t="shared" si="0"/>
        <v>99.72058063302137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1.4297164913383213</v>
      </c>
      <c r="M31">
        <v>2.3167968195649542</v>
      </c>
      <c r="N31">
        <v>2.5151756536061396</v>
      </c>
      <c r="O31">
        <v>1.3985496450933423</v>
      </c>
      <c r="P31">
        <v>0</v>
      </c>
      <c r="Q31">
        <v>0</v>
      </c>
      <c r="R31">
        <v>0</v>
      </c>
      <c r="S31">
        <v>0</v>
      </c>
      <c r="T31">
        <v>0.56292214568983501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1.1163954195366312</v>
      </c>
      <c r="AC31">
        <v>0.69601386871216853</v>
      </c>
      <c r="AD31">
        <v>0.63130152974326859</v>
      </c>
      <c r="AE31">
        <v>0</v>
      </c>
      <c r="AF31">
        <v>0.36291148685034424</v>
      </c>
      <c r="AG31">
        <v>1.1782018725735754</v>
      </c>
      <c r="AH31">
        <v>2.5112289683782092</v>
      </c>
      <c r="AI31">
        <v>0.39632986954706734</v>
      </c>
      <c r="AJ31">
        <v>0</v>
      </c>
      <c r="AK31">
        <v>0.61663950500939269</v>
      </c>
      <c r="AL31">
        <v>0</v>
      </c>
      <c r="AM31">
        <v>0.37297035764975994</v>
      </c>
      <c r="AN31">
        <v>1.0818876226257566E-2</v>
      </c>
      <c r="AO31">
        <v>0</v>
      </c>
      <c r="AP31">
        <v>0</v>
      </c>
      <c r="AQ31">
        <v>1.2875816890002085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86.63587455646001</v>
      </c>
      <c r="BA31">
        <v>4.3488481219581407</v>
      </c>
      <c r="BB31">
        <f t="shared" si="0"/>
        <v>99.690580633021341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1.4297164913383213</v>
      </c>
      <c r="M32">
        <v>2.3167968195649542</v>
      </c>
      <c r="N32">
        <v>2.5151756536061396</v>
      </c>
      <c r="O32">
        <v>1.3985496450933423</v>
      </c>
      <c r="P32">
        <v>0</v>
      </c>
      <c r="Q32">
        <v>0</v>
      </c>
      <c r="R32">
        <v>0</v>
      </c>
      <c r="S32">
        <v>0</v>
      </c>
      <c r="T32">
        <v>0.56292214568983501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1.1163954195366312</v>
      </c>
      <c r="AC32">
        <v>0.69601386871216853</v>
      </c>
      <c r="AD32">
        <v>0.63130152974326859</v>
      </c>
      <c r="AE32">
        <v>0</v>
      </c>
      <c r="AF32">
        <v>0.36291148685034424</v>
      </c>
      <c r="AG32">
        <v>1.1782018725735754</v>
      </c>
      <c r="AH32">
        <v>2.5112289683782092</v>
      </c>
      <c r="AI32">
        <v>0.39632986954706734</v>
      </c>
      <c r="AJ32">
        <v>0</v>
      </c>
      <c r="AK32">
        <v>0.61663950500939269</v>
      </c>
      <c r="AL32">
        <v>0</v>
      </c>
      <c r="AM32">
        <v>0.37297035764975994</v>
      </c>
      <c r="AN32">
        <v>1.0818876226257566E-2</v>
      </c>
      <c r="AO32">
        <v>0</v>
      </c>
      <c r="AP32">
        <v>0</v>
      </c>
      <c r="AQ32">
        <v>1.2875816890002085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86.63587455646001</v>
      </c>
      <c r="BA32">
        <v>4.3488481219581407</v>
      </c>
      <c r="BB32">
        <f t="shared" si="0"/>
        <v>99.690580633021341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1.4297164913383213</v>
      </c>
      <c r="M33">
        <v>2.3167968195649542</v>
      </c>
      <c r="N33">
        <v>2.5151756536061396</v>
      </c>
      <c r="O33">
        <v>1.3985496450933423</v>
      </c>
      <c r="P33">
        <v>0</v>
      </c>
      <c r="Q33">
        <v>0</v>
      </c>
      <c r="R33">
        <v>0</v>
      </c>
      <c r="S33">
        <v>0</v>
      </c>
      <c r="T33">
        <v>0.56292214568983501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1.1163954195366312</v>
      </c>
      <c r="AC33">
        <v>0.69601386871216853</v>
      </c>
      <c r="AD33">
        <v>0.63130152974326859</v>
      </c>
      <c r="AE33">
        <v>0</v>
      </c>
      <c r="AF33">
        <v>0.36291148685034424</v>
      </c>
      <c r="AG33">
        <v>1.1782018725735754</v>
      </c>
      <c r="AH33">
        <v>2.5112289683782092</v>
      </c>
      <c r="AI33">
        <v>0.39632986954706734</v>
      </c>
      <c r="AJ33">
        <v>0</v>
      </c>
      <c r="AK33">
        <v>0.61663950500939269</v>
      </c>
      <c r="AL33">
        <v>0</v>
      </c>
      <c r="AM33">
        <v>0.37297035764975994</v>
      </c>
      <c r="AN33">
        <v>1.0818876226257566E-2</v>
      </c>
      <c r="AO33">
        <v>0</v>
      </c>
      <c r="AP33">
        <v>0</v>
      </c>
      <c r="AQ33">
        <v>1.2875816890002085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86.215014610728431</v>
      </c>
      <c r="BA33">
        <v>4.3312561762265593</v>
      </c>
      <c r="BB33">
        <f t="shared" si="0"/>
        <v>99.287312633021344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1.4297164913383213</v>
      </c>
      <c r="M34">
        <v>2.3167968195649542</v>
      </c>
      <c r="N34">
        <v>2.5151756536061396</v>
      </c>
      <c r="O34">
        <v>1.3985496450933423</v>
      </c>
      <c r="P34">
        <v>0</v>
      </c>
      <c r="Q34">
        <v>0</v>
      </c>
      <c r="R34">
        <v>0</v>
      </c>
      <c r="S34">
        <v>0</v>
      </c>
      <c r="T34">
        <v>0.56292214568983501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1.1163954195366312</v>
      </c>
      <c r="AC34">
        <v>0.69601386871216853</v>
      </c>
      <c r="AD34">
        <v>0.63130152974326859</v>
      </c>
      <c r="AE34">
        <v>0</v>
      </c>
      <c r="AF34">
        <v>0.36291148685034424</v>
      </c>
      <c r="AG34">
        <v>1.1782018725735754</v>
      </c>
      <c r="AH34">
        <v>2.5112289683782092</v>
      </c>
      <c r="AI34">
        <v>9.1460740972657051E-2</v>
      </c>
      <c r="AJ34">
        <v>0</v>
      </c>
      <c r="AK34">
        <v>0.61663950500939269</v>
      </c>
      <c r="AL34">
        <v>0</v>
      </c>
      <c r="AM34">
        <v>0.37297035764975994</v>
      </c>
      <c r="AN34">
        <v>1.0818876226257566E-2</v>
      </c>
      <c r="AO34">
        <v>0</v>
      </c>
      <c r="AP34">
        <v>0</v>
      </c>
      <c r="AQ34">
        <v>1.2875816890002085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86.215014610728431</v>
      </c>
      <c r="BA34">
        <v>4.3185126466521497</v>
      </c>
      <c r="BB34">
        <f t="shared" si="0"/>
        <v>98.995187034021342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1.4297164913383213</v>
      </c>
      <c r="M35">
        <v>2.3167968195649542</v>
      </c>
      <c r="N35">
        <v>2.5151756536061396</v>
      </c>
      <c r="O35">
        <v>1.3985496450933423</v>
      </c>
      <c r="P35">
        <v>0</v>
      </c>
      <c r="Q35">
        <v>0</v>
      </c>
      <c r="R35">
        <v>0</v>
      </c>
      <c r="S35">
        <v>0</v>
      </c>
      <c r="T35">
        <v>0.56292214568983501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1.1163954195366312</v>
      </c>
      <c r="AC35">
        <v>0.69601386871216853</v>
      </c>
      <c r="AD35">
        <v>0.42086767877269882</v>
      </c>
      <c r="AE35">
        <v>0</v>
      </c>
      <c r="AF35">
        <v>0.36291148685034424</v>
      </c>
      <c r="AG35">
        <v>1.1782018725735754</v>
      </c>
      <c r="AH35">
        <v>2.3892259508453351</v>
      </c>
      <c r="AI35">
        <v>0</v>
      </c>
      <c r="AJ35">
        <v>0</v>
      </c>
      <c r="AK35">
        <v>0.61663950500939269</v>
      </c>
      <c r="AL35">
        <v>0</v>
      </c>
      <c r="AM35">
        <v>0.37297035764975994</v>
      </c>
      <c r="AN35">
        <v>1.0818876226257566E-2</v>
      </c>
      <c r="AO35">
        <v>0</v>
      </c>
      <c r="AP35">
        <v>0</v>
      </c>
      <c r="AQ35">
        <v>1.2875816890002085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86.084003339595057</v>
      </c>
      <c r="BA35">
        <v>4.2953174554426727</v>
      </c>
      <c r="BB35">
        <f t="shared" si="0"/>
        <v>98.463473344621349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1.4297164913383213</v>
      </c>
      <c r="M36">
        <v>2.3167968195649542</v>
      </c>
      <c r="N36">
        <v>2.5151756536061396</v>
      </c>
      <c r="O36">
        <v>1.3985496450933423</v>
      </c>
      <c r="P36">
        <v>0</v>
      </c>
      <c r="Q36">
        <v>0</v>
      </c>
      <c r="R36">
        <v>0</v>
      </c>
      <c r="S36">
        <v>0</v>
      </c>
      <c r="T36">
        <v>0.56292214568983501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0.74426359423919852</v>
      </c>
      <c r="AC36">
        <v>0.42694624921728236</v>
      </c>
      <c r="AD36">
        <v>0.42086767877269882</v>
      </c>
      <c r="AE36">
        <v>0</v>
      </c>
      <c r="AF36">
        <v>0.17505141588394907</v>
      </c>
      <c r="AG36">
        <v>1.1782018725735754</v>
      </c>
      <c r="AH36">
        <v>2.0089831747025673</v>
      </c>
      <c r="AI36">
        <v>0</v>
      </c>
      <c r="AJ36">
        <v>0</v>
      </c>
      <c r="AK36">
        <v>0.61663950500939269</v>
      </c>
      <c r="AL36">
        <v>0</v>
      </c>
      <c r="AM36">
        <v>0.37297035764975994</v>
      </c>
      <c r="AN36">
        <v>1.0818876226257566E-2</v>
      </c>
      <c r="AO36">
        <v>0</v>
      </c>
      <c r="AP36">
        <v>0</v>
      </c>
      <c r="AQ36">
        <v>1.2875816890002085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84.935726361928602</v>
      </c>
      <c r="BA36">
        <v>4.1967706419747364</v>
      </c>
      <c r="BB36">
        <f t="shared" si="0"/>
        <v>96.204440888521347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1.4297164913383213</v>
      </c>
      <c r="M37">
        <v>2.3167968195649542</v>
      </c>
      <c r="N37">
        <v>2.5151756536061396</v>
      </c>
      <c r="O37">
        <v>1.3985496450933423</v>
      </c>
      <c r="P37">
        <v>0</v>
      </c>
      <c r="Q37">
        <v>0</v>
      </c>
      <c r="R37">
        <v>0</v>
      </c>
      <c r="S37">
        <v>0</v>
      </c>
      <c r="T37">
        <v>0.56292214568983501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0.74200370381966185</v>
      </c>
      <c r="AC37">
        <v>0.19517540283865578</v>
      </c>
      <c r="AD37">
        <v>0.2104338509705698</v>
      </c>
      <c r="AE37">
        <v>0</v>
      </c>
      <c r="AF37">
        <v>0.17505141588394907</v>
      </c>
      <c r="AG37">
        <v>1.1782018725735754</v>
      </c>
      <c r="AH37">
        <v>1.9317146026925485</v>
      </c>
      <c r="AI37">
        <v>0</v>
      </c>
      <c r="AJ37">
        <v>0</v>
      </c>
      <c r="AK37">
        <v>0.61663950500939269</v>
      </c>
      <c r="AL37">
        <v>0</v>
      </c>
      <c r="AM37">
        <v>0.37297035764975994</v>
      </c>
      <c r="AN37">
        <v>1.0818876226257566E-2</v>
      </c>
      <c r="AO37">
        <v>0</v>
      </c>
      <c r="AP37">
        <v>0</v>
      </c>
      <c r="AQ37">
        <v>1.2875816890002085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84.83192235441453</v>
      </c>
      <c r="BA37">
        <v>4.1706231893503345</v>
      </c>
      <c r="BB37">
        <f t="shared" si="0"/>
        <v>95.605051197021368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1.4297164913383213</v>
      </c>
      <c r="M38">
        <v>2.3167968195649542</v>
      </c>
      <c r="N38">
        <v>2.5151756536061396</v>
      </c>
      <c r="O38">
        <v>1.3985496450933423</v>
      </c>
      <c r="P38">
        <v>0</v>
      </c>
      <c r="Q38">
        <v>0</v>
      </c>
      <c r="R38">
        <v>0</v>
      </c>
      <c r="S38">
        <v>0</v>
      </c>
      <c r="T38">
        <v>0.56292214568983501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0.36911860050093931</v>
      </c>
      <c r="AC38">
        <v>0</v>
      </c>
      <c r="AD38">
        <v>0.15248830619912335</v>
      </c>
      <c r="AE38">
        <v>0</v>
      </c>
      <c r="AF38">
        <v>0.17505141588394907</v>
      </c>
      <c r="AG38">
        <v>1.1782018725735754</v>
      </c>
      <c r="AH38">
        <v>1.4640363400125234</v>
      </c>
      <c r="AI38">
        <v>0</v>
      </c>
      <c r="AJ38">
        <v>0</v>
      </c>
      <c r="AK38">
        <v>0.61663950500939269</v>
      </c>
      <c r="AL38">
        <v>0</v>
      </c>
      <c r="AM38">
        <v>0.3145836454811104</v>
      </c>
      <c r="AN38">
        <v>1.0818876226257566E-2</v>
      </c>
      <c r="AO38">
        <v>0</v>
      </c>
      <c r="AP38">
        <v>0</v>
      </c>
      <c r="AQ38">
        <v>1.2875816890002085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84.148672510958036</v>
      </c>
      <c r="BA38">
        <v>4.0939067770163575</v>
      </c>
      <c r="BB38">
        <f t="shared" si="0"/>
        <v>93.846446740121351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1.4297164913383213</v>
      </c>
      <c r="M39">
        <v>2.3167968195649542</v>
      </c>
      <c r="N39">
        <v>2.5151756536061396</v>
      </c>
      <c r="O39">
        <v>1.3985496450933423</v>
      </c>
      <c r="P39">
        <v>0</v>
      </c>
      <c r="Q39">
        <v>0</v>
      </c>
      <c r="R39">
        <v>0</v>
      </c>
      <c r="S39">
        <v>0</v>
      </c>
      <c r="T39">
        <v>0.56292214568983501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0.36911860050093931</v>
      </c>
      <c r="AC39">
        <v>0</v>
      </c>
      <c r="AD39">
        <v>0</v>
      </c>
      <c r="AE39">
        <v>0</v>
      </c>
      <c r="AF39">
        <v>0.17505141588394907</v>
      </c>
      <c r="AG39">
        <v>1.1782018725735754</v>
      </c>
      <c r="AH39">
        <v>1.2810317705072007</v>
      </c>
      <c r="AI39">
        <v>0</v>
      </c>
      <c r="AJ39">
        <v>0</v>
      </c>
      <c r="AK39">
        <v>0.61663950500939269</v>
      </c>
      <c r="AL39">
        <v>0</v>
      </c>
      <c r="AM39">
        <v>0.24915022030891254</v>
      </c>
      <c r="AN39">
        <v>1.0818876226257566E-2</v>
      </c>
      <c r="AO39">
        <v>0</v>
      </c>
      <c r="AP39">
        <v>0</v>
      </c>
      <c r="AQ39">
        <v>1.2875816890002085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83.923734084742208</v>
      </c>
      <c r="BA39">
        <v>4.0677456314238851</v>
      </c>
      <c r="BB39">
        <f t="shared" si="0"/>
        <v>93.246743158621342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1.4297164913383213</v>
      </c>
      <c r="M40">
        <v>2.3167968195649542</v>
      </c>
      <c r="N40">
        <v>2.5151756536061396</v>
      </c>
      <c r="O40">
        <v>1.3985496450933423</v>
      </c>
      <c r="P40">
        <v>0</v>
      </c>
      <c r="Q40">
        <v>0</v>
      </c>
      <c r="R40">
        <v>0</v>
      </c>
      <c r="S40">
        <v>0</v>
      </c>
      <c r="T40">
        <v>0.56292214568983501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0.10922897620538512</v>
      </c>
      <c r="AC40">
        <v>0</v>
      </c>
      <c r="AD40">
        <v>0</v>
      </c>
      <c r="AE40">
        <v>0</v>
      </c>
      <c r="AF40">
        <v>0.17505141588394907</v>
      </c>
      <c r="AG40">
        <v>1.1782018725735754</v>
      </c>
      <c r="AH40">
        <v>0.91502269630557287</v>
      </c>
      <c r="AI40">
        <v>0</v>
      </c>
      <c r="AJ40">
        <v>0</v>
      </c>
      <c r="AK40">
        <v>0.61663950500939269</v>
      </c>
      <c r="AL40">
        <v>0</v>
      </c>
      <c r="AM40">
        <v>0.24915022030891254</v>
      </c>
      <c r="AN40">
        <v>1.0818876226257566E-2</v>
      </c>
      <c r="AO40">
        <v>0</v>
      </c>
      <c r="AP40">
        <v>0</v>
      </c>
      <c r="AQ40">
        <v>1.2875816890002085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83.443879148403241</v>
      </c>
      <c r="BA40">
        <v>4.0215251294877312</v>
      </c>
      <c r="BB40">
        <f t="shared" si="0"/>
        <v>92.187210025721356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1.4297164913383213</v>
      </c>
      <c r="M41">
        <v>2.3167968195649542</v>
      </c>
      <c r="N41">
        <v>2.5151756536061396</v>
      </c>
      <c r="O41">
        <v>1.3985496450933423</v>
      </c>
      <c r="P41">
        <v>0</v>
      </c>
      <c r="Q41">
        <v>0</v>
      </c>
      <c r="R41">
        <v>0</v>
      </c>
      <c r="S41">
        <v>0</v>
      </c>
      <c r="T41">
        <v>0.56292214568983501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0.17505141588394907</v>
      </c>
      <c r="AG41">
        <v>1.1782018725735754</v>
      </c>
      <c r="AH41">
        <v>0.40667675391358793</v>
      </c>
      <c r="AI41">
        <v>0</v>
      </c>
      <c r="AJ41">
        <v>0</v>
      </c>
      <c r="AK41">
        <v>0.61663950500939269</v>
      </c>
      <c r="AL41">
        <v>0</v>
      </c>
      <c r="AM41">
        <v>0.24915022030891254</v>
      </c>
      <c r="AN41">
        <v>1.0818876226257566E-2</v>
      </c>
      <c r="AO41">
        <v>0</v>
      </c>
      <c r="AP41">
        <v>0</v>
      </c>
      <c r="AQ41">
        <v>1.2875816890002085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83.269077436860783</v>
      </c>
      <c r="BA41">
        <v>3.9884037863478921</v>
      </c>
      <c r="BB41">
        <f t="shared" si="0"/>
        <v>91.427954738721368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1.4297164913383213</v>
      </c>
      <c r="M42">
        <v>2.3167968195649542</v>
      </c>
      <c r="N42">
        <v>2.5151756536061396</v>
      </c>
      <c r="O42">
        <v>1.3985496450933423</v>
      </c>
      <c r="P42">
        <v>0</v>
      </c>
      <c r="Q42">
        <v>0</v>
      </c>
      <c r="R42">
        <v>0</v>
      </c>
      <c r="S42">
        <v>0</v>
      </c>
      <c r="T42">
        <v>0.56292214568983501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0.17505141588394907</v>
      </c>
      <c r="AG42">
        <v>1.1782018725735754</v>
      </c>
      <c r="AH42">
        <v>0</v>
      </c>
      <c r="AI42">
        <v>0</v>
      </c>
      <c r="AJ42">
        <v>0</v>
      </c>
      <c r="AK42">
        <v>0.61663950500939269</v>
      </c>
      <c r="AL42">
        <v>0</v>
      </c>
      <c r="AM42">
        <v>0.24915022030891254</v>
      </c>
      <c r="AN42">
        <v>1.0818876226257566E-2</v>
      </c>
      <c r="AO42">
        <v>0</v>
      </c>
      <c r="AP42">
        <v>0</v>
      </c>
      <c r="AQ42">
        <v>1.2875816890002085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83.143847839699433</v>
      </c>
      <c r="BA42">
        <v>3.9661701008729562</v>
      </c>
      <c r="BB42">
        <f t="shared" si="0"/>
        <v>90.918282073121361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1.4297164913383213</v>
      </c>
      <c r="M43">
        <v>2.3167968195649542</v>
      </c>
      <c r="N43">
        <v>2.5151756536061396</v>
      </c>
      <c r="O43">
        <v>1.3985496450933423</v>
      </c>
      <c r="P43">
        <v>0</v>
      </c>
      <c r="Q43">
        <v>0</v>
      </c>
      <c r="R43">
        <v>0</v>
      </c>
      <c r="S43">
        <v>0</v>
      </c>
      <c r="T43">
        <v>0.56292214568983501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0.17505141588394907</v>
      </c>
      <c r="AG43">
        <v>1.1782018725735754</v>
      </c>
      <c r="AH43">
        <v>0</v>
      </c>
      <c r="AI43">
        <v>0</v>
      </c>
      <c r="AJ43">
        <v>0</v>
      </c>
      <c r="AK43">
        <v>0.61663950500939269</v>
      </c>
      <c r="AL43">
        <v>0</v>
      </c>
      <c r="AM43">
        <v>0.24915022030891254</v>
      </c>
      <c r="AN43">
        <v>1.0818876226257566E-2</v>
      </c>
      <c r="AO43">
        <v>0</v>
      </c>
      <c r="AP43">
        <v>0</v>
      </c>
      <c r="AQ43">
        <v>1.2875816890002085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83.143847839699433</v>
      </c>
      <c r="BA43">
        <v>3.9661701008729562</v>
      </c>
      <c r="BB43">
        <f t="shared" si="0"/>
        <v>90.918282073121361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1.4297164913383213</v>
      </c>
      <c r="M44">
        <v>2.3167968195649542</v>
      </c>
      <c r="N44">
        <v>2.5151756536061396</v>
      </c>
      <c r="O44">
        <v>1.3985496450933423</v>
      </c>
      <c r="P44">
        <v>0</v>
      </c>
      <c r="Q44">
        <v>0</v>
      </c>
      <c r="R44">
        <v>0</v>
      </c>
      <c r="S44">
        <v>0</v>
      </c>
      <c r="T44">
        <v>0.56292214568983501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0.17505141588394907</v>
      </c>
      <c r="AG44">
        <v>1.1782018725735754</v>
      </c>
      <c r="AH44">
        <v>0</v>
      </c>
      <c r="AI44">
        <v>0</v>
      </c>
      <c r="AJ44">
        <v>0</v>
      </c>
      <c r="AK44">
        <v>0.61663950500939269</v>
      </c>
      <c r="AL44">
        <v>0</v>
      </c>
      <c r="AM44">
        <v>0.24915022030891254</v>
      </c>
      <c r="AN44">
        <v>1.0818876226257566E-2</v>
      </c>
      <c r="AO44">
        <v>0</v>
      </c>
      <c r="AP44">
        <v>0</v>
      </c>
      <c r="AQ44">
        <v>1.2875816890002085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83.2169014819453</v>
      </c>
      <c r="BA44">
        <v>3.96922374311883</v>
      </c>
      <c r="BB44">
        <f t="shared" si="0"/>
        <v>90.988282073121354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1.4297164913383213</v>
      </c>
      <c r="M45">
        <v>2.3167968195649542</v>
      </c>
      <c r="N45">
        <v>2.5151756536061396</v>
      </c>
      <c r="O45">
        <v>1.3985496450933423</v>
      </c>
      <c r="P45">
        <v>0</v>
      </c>
      <c r="Q45">
        <v>0</v>
      </c>
      <c r="R45">
        <v>0</v>
      </c>
      <c r="S45">
        <v>0</v>
      </c>
      <c r="T45">
        <v>0.56292214568983501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0.17505141588394907</v>
      </c>
      <c r="AG45">
        <v>1.1782018725735754</v>
      </c>
      <c r="AH45">
        <v>0</v>
      </c>
      <c r="AI45">
        <v>0</v>
      </c>
      <c r="AJ45">
        <v>0</v>
      </c>
      <c r="AK45">
        <v>0.61663950500939269</v>
      </c>
      <c r="AL45">
        <v>0</v>
      </c>
      <c r="AM45">
        <v>0.24915022030891254</v>
      </c>
      <c r="AN45">
        <v>1.0818876226257566E-2</v>
      </c>
      <c r="AO45">
        <v>0</v>
      </c>
      <c r="AP45">
        <v>0</v>
      </c>
      <c r="AQ45">
        <v>0.85838780338133991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83.2169014819453</v>
      </c>
      <c r="BA45">
        <v>3.9512834386999613</v>
      </c>
      <c r="BB45">
        <f t="shared" si="0"/>
        <v>90.577028491921368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1.4297164913383213</v>
      </c>
      <c r="M46">
        <v>2.3167968195649542</v>
      </c>
      <c r="N46">
        <v>2.5151756536061396</v>
      </c>
      <c r="O46">
        <v>1.3985496450933423</v>
      </c>
      <c r="P46">
        <v>0</v>
      </c>
      <c r="Q46">
        <v>0</v>
      </c>
      <c r="R46">
        <v>0</v>
      </c>
      <c r="S46">
        <v>0</v>
      </c>
      <c r="T46">
        <v>0.56292214568983501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0.17505141588394907</v>
      </c>
      <c r="AG46">
        <v>1.1782018725735754</v>
      </c>
      <c r="AH46">
        <v>0</v>
      </c>
      <c r="AI46">
        <v>0</v>
      </c>
      <c r="AJ46">
        <v>0</v>
      </c>
      <c r="AK46">
        <v>0.61663950500939269</v>
      </c>
      <c r="AL46">
        <v>0</v>
      </c>
      <c r="AM46">
        <v>0.24915022030891254</v>
      </c>
      <c r="AN46">
        <v>1.0818876226257566E-2</v>
      </c>
      <c r="AO46">
        <v>0</v>
      </c>
      <c r="AP46">
        <v>0</v>
      </c>
      <c r="AQ46">
        <v>0.85838780338133991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83.2169014819453</v>
      </c>
      <c r="BA46">
        <v>3.9512834386999613</v>
      </c>
      <c r="BB46">
        <f t="shared" si="0"/>
        <v>90.577028491921368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1.4297164913383213</v>
      </c>
      <c r="M47">
        <v>2.3167968195649542</v>
      </c>
      <c r="N47">
        <v>2.5151756536061396</v>
      </c>
      <c r="O47">
        <v>1.3985496450933423</v>
      </c>
      <c r="P47">
        <v>0</v>
      </c>
      <c r="Q47">
        <v>0</v>
      </c>
      <c r="R47">
        <v>0</v>
      </c>
      <c r="S47">
        <v>0</v>
      </c>
      <c r="T47">
        <v>0.56292214568983501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0.17505141588394907</v>
      </c>
      <c r="AG47">
        <v>1.1782018725735754</v>
      </c>
      <c r="AH47">
        <v>0</v>
      </c>
      <c r="AI47">
        <v>0</v>
      </c>
      <c r="AJ47">
        <v>0</v>
      </c>
      <c r="AK47">
        <v>0.61663950500939269</v>
      </c>
      <c r="AL47">
        <v>0</v>
      </c>
      <c r="AM47">
        <v>0.24915022030891254</v>
      </c>
      <c r="AN47">
        <v>1.0818876226257566E-2</v>
      </c>
      <c r="AO47">
        <v>0</v>
      </c>
      <c r="AP47">
        <v>0</v>
      </c>
      <c r="AQ47">
        <v>0.85838780338133991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83.2169014819453</v>
      </c>
      <c r="BA47">
        <v>3.9512834386999613</v>
      </c>
      <c r="BB47">
        <f t="shared" si="0"/>
        <v>90.577028491921368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1.4297164913383213</v>
      </c>
      <c r="M48">
        <v>2.3167968195649542</v>
      </c>
      <c r="N48">
        <v>2.5151756536061396</v>
      </c>
      <c r="O48">
        <v>1.3985496450933423</v>
      </c>
      <c r="P48">
        <v>0</v>
      </c>
      <c r="Q48">
        <v>0</v>
      </c>
      <c r="R48">
        <v>0</v>
      </c>
      <c r="S48">
        <v>0</v>
      </c>
      <c r="T48">
        <v>0.56292214568983501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0.17505141588394907</v>
      </c>
      <c r="AG48">
        <v>1.1782018725735754</v>
      </c>
      <c r="AH48">
        <v>0</v>
      </c>
      <c r="AI48">
        <v>0</v>
      </c>
      <c r="AJ48">
        <v>0</v>
      </c>
      <c r="AK48">
        <v>0.61663950500939269</v>
      </c>
      <c r="AL48">
        <v>0</v>
      </c>
      <c r="AM48">
        <v>0.24915022030891254</v>
      </c>
      <c r="AN48">
        <v>1.0818876226257566E-2</v>
      </c>
      <c r="AO48">
        <v>0</v>
      </c>
      <c r="AP48">
        <v>0</v>
      </c>
      <c r="AQ48">
        <v>0.85838780338133991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83.2169014819453</v>
      </c>
      <c r="BA48">
        <v>3.9512834386999613</v>
      </c>
      <c r="BB48">
        <f t="shared" si="0"/>
        <v>90.577028491921368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1.4297164913383213</v>
      </c>
      <c r="M49">
        <v>2.3167968195649542</v>
      </c>
      <c r="N49">
        <v>2.5151756536061396</v>
      </c>
      <c r="O49">
        <v>1.3985496450933423</v>
      </c>
      <c r="P49">
        <v>0</v>
      </c>
      <c r="Q49">
        <v>0</v>
      </c>
      <c r="R49">
        <v>0</v>
      </c>
      <c r="S49">
        <v>0</v>
      </c>
      <c r="T49">
        <v>0.56292214568983501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0.17505141588394907</v>
      </c>
      <c r="AG49">
        <v>1.1782018725735754</v>
      </c>
      <c r="AH49">
        <v>0</v>
      </c>
      <c r="AI49">
        <v>0</v>
      </c>
      <c r="AJ49">
        <v>0</v>
      </c>
      <c r="AK49">
        <v>0.61663950500939269</v>
      </c>
      <c r="AL49">
        <v>0</v>
      </c>
      <c r="AM49">
        <v>0.24915022030891254</v>
      </c>
      <c r="AN49">
        <v>1.0818876226257566E-2</v>
      </c>
      <c r="AO49">
        <v>0</v>
      </c>
      <c r="AP49">
        <v>0</v>
      </c>
      <c r="AQ49">
        <v>0.85838780338133991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83.074223544145269</v>
      </c>
      <c r="BA49">
        <v>3.9453195008999287</v>
      </c>
      <c r="BB49">
        <f t="shared" si="0"/>
        <v>90.44031449192137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1.4297164913383213</v>
      </c>
      <c r="M50">
        <v>2.3167968195649542</v>
      </c>
      <c r="N50">
        <v>2.5151756536061396</v>
      </c>
      <c r="O50">
        <v>1.3985496450933423</v>
      </c>
      <c r="P50">
        <v>0</v>
      </c>
      <c r="Q50">
        <v>0</v>
      </c>
      <c r="R50">
        <v>0</v>
      </c>
      <c r="S50">
        <v>0</v>
      </c>
      <c r="T50">
        <v>0.56292214568983501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0.17505141588394907</v>
      </c>
      <c r="AG50">
        <v>1.1782018725735754</v>
      </c>
      <c r="AH50">
        <v>0</v>
      </c>
      <c r="AI50">
        <v>0</v>
      </c>
      <c r="AJ50">
        <v>0</v>
      </c>
      <c r="AK50">
        <v>0.61663950500939269</v>
      </c>
      <c r="AL50">
        <v>0</v>
      </c>
      <c r="AM50">
        <v>0.24915022030891254</v>
      </c>
      <c r="AN50">
        <v>1.0818876226257566E-2</v>
      </c>
      <c r="AO50">
        <v>0</v>
      </c>
      <c r="AP50">
        <v>0</v>
      </c>
      <c r="AQ50">
        <v>0.85838780338133991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83.074223544145269</v>
      </c>
      <c r="BA50">
        <v>3.9453195008999287</v>
      </c>
      <c r="BB50">
        <f t="shared" si="0"/>
        <v>90.44031449192137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1.4297756758927034</v>
      </c>
      <c r="M51">
        <v>2.3692765624799876</v>
      </c>
      <c r="N51">
        <v>2.5151756536061396</v>
      </c>
      <c r="O51">
        <v>1.3985496450933423</v>
      </c>
      <c r="P51">
        <v>0</v>
      </c>
      <c r="Q51">
        <v>0</v>
      </c>
      <c r="R51">
        <v>0</v>
      </c>
      <c r="S51">
        <v>0</v>
      </c>
      <c r="T51">
        <v>0.56292214568983501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0.17505141588394907</v>
      </c>
      <c r="AG51">
        <v>1.1782018725735754</v>
      </c>
      <c r="AH51">
        <v>0</v>
      </c>
      <c r="AI51">
        <v>0</v>
      </c>
      <c r="AJ51">
        <v>0</v>
      </c>
      <c r="AK51">
        <v>0.61663950500939269</v>
      </c>
      <c r="AL51">
        <v>0</v>
      </c>
      <c r="AM51">
        <v>0.24915022030891254</v>
      </c>
      <c r="AN51">
        <v>1.0818876226257566E-2</v>
      </c>
      <c r="AO51">
        <v>0</v>
      </c>
      <c r="AP51">
        <v>0</v>
      </c>
      <c r="AQ51">
        <v>0.85838780338133991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83.248210185764961</v>
      </c>
      <c r="BA51">
        <v>3.9547882696878429</v>
      </c>
      <c r="BB51">
        <f t="shared" si="0"/>
        <v>90.657371292222564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1.4297774660886946</v>
      </c>
      <c r="M52">
        <v>2.3690493986202896</v>
      </c>
      <c r="N52">
        <v>2.5151756536061396</v>
      </c>
      <c r="O52">
        <v>1.3985496450933423</v>
      </c>
      <c r="P52">
        <v>0</v>
      </c>
      <c r="Q52">
        <v>0</v>
      </c>
      <c r="R52">
        <v>0</v>
      </c>
      <c r="S52">
        <v>0</v>
      </c>
      <c r="T52">
        <v>0.56292214568983501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0.17505141588394907</v>
      </c>
      <c r="AG52">
        <v>1.1782018725735754</v>
      </c>
      <c r="AH52">
        <v>0</v>
      </c>
      <c r="AI52">
        <v>0</v>
      </c>
      <c r="AJ52">
        <v>0</v>
      </c>
      <c r="AK52">
        <v>0.61663950500939269</v>
      </c>
      <c r="AL52">
        <v>0</v>
      </c>
      <c r="AM52">
        <v>0.24915022030891254</v>
      </c>
      <c r="AN52">
        <v>1.0818876226257566E-2</v>
      </c>
      <c r="AO52">
        <v>0</v>
      </c>
      <c r="AP52">
        <v>0</v>
      </c>
      <c r="AQ52">
        <v>0.85838780338133991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83.248210185764961</v>
      </c>
      <c r="BA52">
        <v>3.9547788490686999</v>
      </c>
      <c r="BB52">
        <f t="shared" si="0"/>
        <v>90.65715533917799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1.429761435562112</v>
      </c>
      <c r="M53">
        <v>2.3690493986202896</v>
      </c>
      <c r="N53">
        <v>2.5151756536061396</v>
      </c>
      <c r="O53">
        <v>1.3985496450933423</v>
      </c>
      <c r="P53">
        <v>0</v>
      </c>
      <c r="Q53">
        <v>0</v>
      </c>
      <c r="R53">
        <v>0</v>
      </c>
      <c r="S53">
        <v>0</v>
      </c>
      <c r="T53">
        <v>0.56292214568983501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0.17505141588394907</v>
      </c>
      <c r="AG53">
        <v>1.1782018725735754</v>
      </c>
      <c r="AH53">
        <v>0</v>
      </c>
      <c r="AI53">
        <v>0</v>
      </c>
      <c r="AJ53">
        <v>0</v>
      </c>
      <c r="AK53">
        <v>0.61663950500939269</v>
      </c>
      <c r="AL53">
        <v>0</v>
      </c>
      <c r="AM53">
        <v>0.24915022030891254</v>
      </c>
      <c r="AN53">
        <v>1.0818876226257566E-2</v>
      </c>
      <c r="AO53">
        <v>0</v>
      </c>
      <c r="AP53">
        <v>0</v>
      </c>
      <c r="AQ53">
        <v>1.2875816890002085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83.248210185764961</v>
      </c>
      <c r="BA53">
        <v>3.9727184834115574</v>
      </c>
      <c r="BB53">
        <f t="shared" si="0"/>
        <v>91.068393559927429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1.429761435562112</v>
      </c>
      <c r="M54">
        <v>2.3690493986202896</v>
      </c>
      <c r="N54">
        <v>2.5151756536061396</v>
      </c>
      <c r="O54">
        <v>1.3985496450933423</v>
      </c>
      <c r="P54">
        <v>0</v>
      </c>
      <c r="Q54">
        <v>0</v>
      </c>
      <c r="R54">
        <v>0</v>
      </c>
      <c r="S54">
        <v>0</v>
      </c>
      <c r="T54">
        <v>0.56292214568983501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0.17505141588394907</v>
      </c>
      <c r="AG54">
        <v>1.1782018725735754</v>
      </c>
      <c r="AH54">
        <v>0</v>
      </c>
      <c r="AI54">
        <v>0</v>
      </c>
      <c r="AJ54">
        <v>0</v>
      </c>
      <c r="AK54">
        <v>0.61663950500939269</v>
      </c>
      <c r="AL54">
        <v>0</v>
      </c>
      <c r="AM54">
        <v>0.24915022030891254</v>
      </c>
      <c r="AN54">
        <v>1.0818876226257566E-2</v>
      </c>
      <c r="AO54">
        <v>0</v>
      </c>
      <c r="AP54">
        <v>0</v>
      </c>
      <c r="AQ54">
        <v>1.2875816890002085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83.17515654351908</v>
      </c>
      <c r="BA54">
        <v>3.9696648411656836</v>
      </c>
      <c r="BB54">
        <f t="shared" si="0"/>
        <v>90.998393559927422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1.4297894618210298</v>
      </c>
      <c r="M55">
        <v>2.3690493986202896</v>
      </c>
      <c r="N55">
        <v>2.5151756536061396</v>
      </c>
      <c r="O55">
        <v>1.3985496450933423</v>
      </c>
      <c r="P55">
        <v>0</v>
      </c>
      <c r="Q55">
        <v>0</v>
      </c>
      <c r="R55">
        <v>0.49075483666405556</v>
      </c>
      <c r="S55">
        <v>0</v>
      </c>
      <c r="T55">
        <v>0.56292214568983501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0.17505141588394907</v>
      </c>
      <c r="AG55">
        <v>1.1782018725735754</v>
      </c>
      <c r="AH55">
        <v>0</v>
      </c>
      <c r="AI55">
        <v>0</v>
      </c>
      <c r="AJ55">
        <v>0</v>
      </c>
      <c r="AK55">
        <v>0.61663950500939269</v>
      </c>
      <c r="AL55">
        <v>0</v>
      </c>
      <c r="AM55">
        <v>0.24915022030891254</v>
      </c>
      <c r="AN55">
        <v>1.0818876226257566E-2</v>
      </c>
      <c r="AO55">
        <v>0</v>
      </c>
      <c r="AP55">
        <v>0</v>
      </c>
      <c r="AQ55">
        <v>1.2875816890002085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83.17515654351908</v>
      </c>
      <c r="BA55">
        <v>3.9901795648358642</v>
      </c>
      <c r="BB55">
        <f t="shared" si="0"/>
        <v>91.468661699180203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1.4297894618210298</v>
      </c>
      <c r="M56">
        <v>2.3690493986202896</v>
      </c>
      <c r="N56">
        <v>2.5151756536061396</v>
      </c>
      <c r="O56">
        <v>1.3985496450933423</v>
      </c>
      <c r="P56">
        <v>0</v>
      </c>
      <c r="Q56">
        <v>0</v>
      </c>
      <c r="R56">
        <v>0</v>
      </c>
      <c r="S56">
        <v>0</v>
      </c>
      <c r="T56">
        <v>0.56292214568983501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0.17505141588394907</v>
      </c>
      <c r="AG56">
        <v>1.1782018725735754</v>
      </c>
      <c r="AH56">
        <v>0</v>
      </c>
      <c r="AI56">
        <v>0</v>
      </c>
      <c r="AJ56">
        <v>0</v>
      </c>
      <c r="AK56">
        <v>0.61663950500939269</v>
      </c>
      <c r="AL56">
        <v>0</v>
      </c>
      <c r="AM56">
        <v>0.24915022030891254</v>
      </c>
      <c r="AN56">
        <v>1.0818876226257566E-2</v>
      </c>
      <c r="AO56">
        <v>0</v>
      </c>
      <c r="AP56">
        <v>0</v>
      </c>
      <c r="AQ56">
        <v>1.2875816890002085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83.17515654351908</v>
      </c>
      <c r="BA56">
        <v>3.969666012663307</v>
      </c>
      <c r="BB56">
        <f t="shared" si="0"/>
        <v>90.998420414688709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1.429820814076491</v>
      </c>
      <c r="M57">
        <v>2.3690493986202896</v>
      </c>
      <c r="N57">
        <v>2.5151756536061396</v>
      </c>
      <c r="O57">
        <v>1.3985496450933423</v>
      </c>
      <c r="P57">
        <v>0</v>
      </c>
      <c r="Q57">
        <v>0</v>
      </c>
      <c r="R57">
        <v>0</v>
      </c>
      <c r="S57">
        <v>0</v>
      </c>
      <c r="T57">
        <v>0.56292214568983501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0.17505141588394907</v>
      </c>
      <c r="AG57">
        <v>1.1782018725735754</v>
      </c>
      <c r="AH57">
        <v>0</v>
      </c>
      <c r="AI57">
        <v>0</v>
      </c>
      <c r="AJ57">
        <v>0</v>
      </c>
      <c r="AK57">
        <v>0.61663950500939269</v>
      </c>
      <c r="AL57">
        <v>0</v>
      </c>
      <c r="AM57">
        <v>0.24915022030891254</v>
      </c>
      <c r="AN57">
        <v>1.0818876226257566E-2</v>
      </c>
      <c r="AO57">
        <v>0</v>
      </c>
      <c r="AP57">
        <v>0</v>
      </c>
      <c r="AQ57">
        <v>1.2875816890002085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82.762988937591302</v>
      </c>
      <c r="BA57">
        <v>3.9524387172598012</v>
      </c>
      <c r="BB57">
        <f t="shared" si="0"/>
        <v>90.603511456419909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1.4819221223807468</v>
      </c>
      <c r="M58">
        <v>2.3690493986202896</v>
      </c>
      <c r="N58">
        <v>2.5151756536061396</v>
      </c>
      <c r="O58">
        <v>1.3985496450933423</v>
      </c>
      <c r="P58">
        <v>0</v>
      </c>
      <c r="Q58">
        <v>0</v>
      </c>
      <c r="R58">
        <v>0</v>
      </c>
      <c r="S58">
        <v>0</v>
      </c>
      <c r="T58">
        <v>0.56292214568983501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0.17505141588394907</v>
      </c>
      <c r="AG58">
        <v>1.1782018725735754</v>
      </c>
      <c r="AH58">
        <v>0</v>
      </c>
      <c r="AI58">
        <v>0</v>
      </c>
      <c r="AJ58">
        <v>0</v>
      </c>
      <c r="AK58">
        <v>0.61663950500939269</v>
      </c>
      <c r="AL58">
        <v>0</v>
      </c>
      <c r="AM58">
        <v>0.24915022030891254</v>
      </c>
      <c r="AN58">
        <v>1.0818876226257566E-2</v>
      </c>
      <c r="AO58">
        <v>0</v>
      </c>
      <c r="AP58">
        <v>0</v>
      </c>
      <c r="AQ58">
        <v>1.2875816890002085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82.762988937591302</v>
      </c>
      <c r="BA58">
        <v>3.954616551946919</v>
      </c>
      <c r="BB58">
        <f t="shared" si="0"/>
        <v>90.653434930037037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1.4401888943232011</v>
      </c>
      <c r="M59">
        <v>2.3690493986202896</v>
      </c>
      <c r="N59">
        <v>2.5151756536061396</v>
      </c>
      <c r="O59">
        <v>1.3985496450933423</v>
      </c>
      <c r="P59">
        <v>0</v>
      </c>
      <c r="Q59">
        <v>0</v>
      </c>
      <c r="R59">
        <v>0</v>
      </c>
      <c r="S59">
        <v>0</v>
      </c>
      <c r="T59">
        <v>0.56292214568983501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0.17505141588394907</v>
      </c>
      <c r="AG59">
        <v>1.1782018725735754</v>
      </c>
      <c r="AH59">
        <v>0</v>
      </c>
      <c r="AI59">
        <v>0</v>
      </c>
      <c r="AJ59">
        <v>0</v>
      </c>
      <c r="AK59">
        <v>0.61663950500939269</v>
      </c>
      <c r="AL59">
        <v>0</v>
      </c>
      <c r="AM59">
        <v>0.24915022030891254</v>
      </c>
      <c r="AN59">
        <v>1.0818876226257566E-2</v>
      </c>
      <c r="AO59">
        <v>0</v>
      </c>
      <c r="AP59">
        <v>0</v>
      </c>
      <c r="AQ59">
        <v>1.2875816890002085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82.762988937591302</v>
      </c>
      <c r="BA59">
        <v>3.9528721030141138</v>
      </c>
      <c r="BB59">
        <f t="shared" si="0"/>
        <v>90.613446150912296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1.429706688065115</v>
      </c>
      <c r="M60">
        <v>2.3690493986202896</v>
      </c>
      <c r="N60">
        <v>2.5151756536061396</v>
      </c>
      <c r="O60">
        <v>1.3985496450933423</v>
      </c>
      <c r="P60">
        <v>0</v>
      </c>
      <c r="Q60">
        <v>0</v>
      </c>
      <c r="R60">
        <v>0</v>
      </c>
      <c r="S60">
        <v>0</v>
      </c>
      <c r="T60">
        <v>0.56292214568983501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0.17505141588394907</v>
      </c>
      <c r="AG60">
        <v>1.1782018725735754</v>
      </c>
      <c r="AH60">
        <v>0</v>
      </c>
      <c r="AI60">
        <v>0</v>
      </c>
      <c r="AJ60">
        <v>0</v>
      </c>
      <c r="AK60">
        <v>0.61663950500939269</v>
      </c>
      <c r="AL60">
        <v>0</v>
      </c>
      <c r="AM60">
        <v>0.24915022030891254</v>
      </c>
      <c r="AN60">
        <v>1.0818876226257566E-2</v>
      </c>
      <c r="AO60">
        <v>0</v>
      </c>
      <c r="AP60">
        <v>0</v>
      </c>
      <c r="AQ60">
        <v>1.2875816890002085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82.762988937591302</v>
      </c>
      <c r="BA60">
        <v>3.9524339467925254</v>
      </c>
      <c r="BB60">
        <f t="shared" si="0"/>
        <v>90.603402100875797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1.429706688065115</v>
      </c>
      <c r="M61">
        <v>2.3690493986202896</v>
      </c>
      <c r="N61">
        <v>2.5151756536061396</v>
      </c>
      <c r="O61">
        <v>1.3985496450933423</v>
      </c>
      <c r="P61">
        <v>0</v>
      </c>
      <c r="Q61">
        <v>0</v>
      </c>
      <c r="R61">
        <v>0</v>
      </c>
      <c r="S61">
        <v>0</v>
      </c>
      <c r="T61">
        <v>0.56292214568983501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0.17505141588394907</v>
      </c>
      <c r="AG61">
        <v>1.1782018725735754</v>
      </c>
      <c r="AH61">
        <v>0</v>
      </c>
      <c r="AI61">
        <v>0</v>
      </c>
      <c r="AJ61">
        <v>0</v>
      </c>
      <c r="AK61">
        <v>0.61663950500939269</v>
      </c>
      <c r="AL61">
        <v>0</v>
      </c>
      <c r="AM61">
        <v>0.24915022030891254</v>
      </c>
      <c r="AN61">
        <v>1.050977530786892E-2</v>
      </c>
      <c r="AO61">
        <v>0</v>
      </c>
      <c r="AP61">
        <v>0</v>
      </c>
      <c r="AQ61">
        <v>1.2875816890002085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83.243055729492781</v>
      </c>
      <c r="BA61">
        <v>3.9724878182756216</v>
      </c>
      <c r="BB61">
        <f t="shared" si="0"/>
        <v>91.06310592037579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1.429706688065115</v>
      </c>
      <c r="M62">
        <v>2.3690493986202896</v>
      </c>
      <c r="N62">
        <v>2.5151756536061396</v>
      </c>
      <c r="O62">
        <v>1.3985496450933423</v>
      </c>
      <c r="P62">
        <v>0</v>
      </c>
      <c r="Q62">
        <v>0</v>
      </c>
      <c r="R62">
        <v>0</v>
      </c>
      <c r="S62">
        <v>0</v>
      </c>
      <c r="T62">
        <v>0.56292214568983501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0.17505141588394907</v>
      </c>
      <c r="AG62">
        <v>1.1782018725735754</v>
      </c>
      <c r="AH62">
        <v>0</v>
      </c>
      <c r="AI62">
        <v>0</v>
      </c>
      <c r="AJ62">
        <v>0</v>
      </c>
      <c r="AK62">
        <v>0.61663950500939269</v>
      </c>
      <c r="AL62">
        <v>0</v>
      </c>
      <c r="AM62">
        <v>0.24915022030891254</v>
      </c>
      <c r="AN62">
        <v>1.050977530786892E-2</v>
      </c>
      <c r="AO62">
        <v>0</v>
      </c>
      <c r="AP62">
        <v>0</v>
      </c>
      <c r="AQ62">
        <v>1.2875816890002085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83.263928198705884</v>
      </c>
      <c r="BA62">
        <v>3.9733602874887284</v>
      </c>
      <c r="BB62">
        <f t="shared" si="0"/>
        <v>91.083105920375786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1.429706688065115</v>
      </c>
      <c r="M63">
        <v>2.3690493986202896</v>
      </c>
      <c r="N63">
        <v>2.5151756536061396</v>
      </c>
      <c r="O63">
        <v>1.3985496450933423</v>
      </c>
      <c r="P63">
        <v>0</v>
      </c>
      <c r="Q63">
        <v>0</v>
      </c>
      <c r="R63">
        <v>0</v>
      </c>
      <c r="S63">
        <v>0</v>
      </c>
      <c r="T63">
        <v>0.56292214568983501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0.17505141588394907</v>
      </c>
      <c r="AG63">
        <v>1.1782018725735754</v>
      </c>
      <c r="AH63">
        <v>0</v>
      </c>
      <c r="AI63">
        <v>0</v>
      </c>
      <c r="AJ63">
        <v>0</v>
      </c>
      <c r="AK63">
        <v>0.61663950500939269</v>
      </c>
      <c r="AL63">
        <v>0</v>
      </c>
      <c r="AM63">
        <v>0.24915022030891254</v>
      </c>
      <c r="AN63">
        <v>1.050977530786892E-2</v>
      </c>
      <c r="AO63">
        <v>0</v>
      </c>
      <c r="AP63">
        <v>0</v>
      </c>
      <c r="AQ63">
        <v>1.2875816890002085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83.553680859945715</v>
      </c>
      <c r="BA63">
        <v>3.9854719487285566</v>
      </c>
      <c r="BB63">
        <f t="shared" si="0"/>
        <v>91.360746920375789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1.429706688065115</v>
      </c>
      <c r="M64">
        <v>2.3690493986202896</v>
      </c>
      <c r="N64">
        <v>2.5151756536061396</v>
      </c>
      <c r="O64">
        <v>1.3985496450933423</v>
      </c>
      <c r="P64">
        <v>0</v>
      </c>
      <c r="Q64">
        <v>0</v>
      </c>
      <c r="R64">
        <v>0</v>
      </c>
      <c r="S64">
        <v>0</v>
      </c>
      <c r="T64">
        <v>0.56292214568983501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0.17505141588394907</v>
      </c>
      <c r="AG64">
        <v>1.1782018725735754</v>
      </c>
      <c r="AH64">
        <v>0</v>
      </c>
      <c r="AI64">
        <v>0</v>
      </c>
      <c r="AJ64">
        <v>0</v>
      </c>
      <c r="AK64">
        <v>0.61663950500939269</v>
      </c>
      <c r="AL64">
        <v>0</v>
      </c>
      <c r="AM64">
        <v>0.24915022030891254</v>
      </c>
      <c r="AN64">
        <v>1.050977530786892E-2</v>
      </c>
      <c r="AO64">
        <v>0</v>
      </c>
      <c r="AP64">
        <v>0</v>
      </c>
      <c r="AQ64">
        <v>1.2875816890002085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83.647606971404699</v>
      </c>
      <c r="BA64">
        <v>3.9893980601875372</v>
      </c>
      <c r="BB64">
        <f t="shared" si="0"/>
        <v>91.450746920375792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1.429706688065115</v>
      </c>
      <c r="M65">
        <v>2.3690493986202896</v>
      </c>
      <c r="N65">
        <v>2.5151756536061396</v>
      </c>
      <c r="O65">
        <v>1.3985496450933423</v>
      </c>
      <c r="P65">
        <v>0</v>
      </c>
      <c r="Q65">
        <v>0</v>
      </c>
      <c r="R65">
        <v>0</v>
      </c>
      <c r="S65">
        <v>0</v>
      </c>
      <c r="T65">
        <v>0.56292214568983501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0.17505141588394907</v>
      </c>
      <c r="AG65">
        <v>1.1782018725735754</v>
      </c>
      <c r="AH65">
        <v>0</v>
      </c>
      <c r="AI65">
        <v>0</v>
      </c>
      <c r="AJ65">
        <v>0</v>
      </c>
      <c r="AK65">
        <v>0.61663950500939269</v>
      </c>
      <c r="AL65">
        <v>0</v>
      </c>
      <c r="AM65">
        <v>0.24537524963473178</v>
      </c>
      <c r="AN65">
        <v>1.050977530786892E-2</v>
      </c>
      <c r="AO65">
        <v>0</v>
      </c>
      <c r="AP65">
        <v>0</v>
      </c>
      <c r="AQ65">
        <v>1.2875816890002085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83.689351909830904</v>
      </c>
      <c r="BA65">
        <v>3.99098520483957</v>
      </c>
      <c r="BB65">
        <f t="shared" si="0"/>
        <v>91.487129743475776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1.4297044624864477</v>
      </c>
      <c r="M66">
        <v>2.3690493986202896</v>
      </c>
      <c r="N66">
        <v>2.5151756536061396</v>
      </c>
      <c r="O66">
        <v>1.3985496450933423</v>
      </c>
      <c r="P66">
        <v>0</v>
      </c>
      <c r="Q66">
        <v>0</v>
      </c>
      <c r="R66">
        <v>0</v>
      </c>
      <c r="S66">
        <v>0</v>
      </c>
      <c r="T66">
        <v>0.56292214568983501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0.17505141588394907</v>
      </c>
      <c r="AG66">
        <v>1.1782018725735754</v>
      </c>
      <c r="AH66">
        <v>0</v>
      </c>
      <c r="AI66">
        <v>0</v>
      </c>
      <c r="AJ66">
        <v>0</v>
      </c>
      <c r="AK66">
        <v>0.61663950500939269</v>
      </c>
      <c r="AL66">
        <v>0</v>
      </c>
      <c r="AM66">
        <v>0.35233368388645375</v>
      </c>
      <c r="AN66">
        <v>1.050977530786892E-2</v>
      </c>
      <c r="AO66">
        <v>0</v>
      </c>
      <c r="AP66">
        <v>0</v>
      </c>
      <c r="AQ66">
        <v>1.2875816890002085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83.689351909830904</v>
      </c>
      <c r="BA66">
        <v>3.9954559743621041</v>
      </c>
      <c r="BB66">
        <f t="shared" si="0"/>
        <v>91.589615182626304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1.4297317053379324</v>
      </c>
      <c r="M67">
        <v>2.3690493986202896</v>
      </c>
      <c r="N67">
        <v>2.5151756536061396</v>
      </c>
      <c r="O67">
        <v>1.3985496450933423</v>
      </c>
      <c r="P67">
        <v>0</v>
      </c>
      <c r="Q67">
        <v>0</v>
      </c>
      <c r="R67">
        <v>0</v>
      </c>
      <c r="S67">
        <v>0</v>
      </c>
      <c r="T67">
        <v>0.56292214568983501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0.17505141588394907</v>
      </c>
      <c r="AG67">
        <v>1.1782018725735754</v>
      </c>
      <c r="AH67">
        <v>0</v>
      </c>
      <c r="AI67">
        <v>0</v>
      </c>
      <c r="AJ67">
        <v>0</v>
      </c>
      <c r="AK67">
        <v>0.61663950500939269</v>
      </c>
      <c r="AL67">
        <v>0</v>
      </c>
      <c r="AM67">
        <v>0.37297035764975994</v>
      </c>
      <c r="AN67">
        <v>1.050977530786892E-2</v>
      </c>
      <c r="AO67">
        <v>0</v>
      </c>
      <c r="AP67">
        <v>0</v>
      </c>
      <c r="AQ67">
        <v>1.2875816890002085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83.689351909830904</v>
      </c>
      <c r="BA67">
        <v>3.9963197260766021</v>
      </c>
      <c r="BB67">
        <f t="shared" si="0"/>
        <v>91.609415347526593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1.42971933427537</v>
      </c>
      <c r="M68">
        <v>2.3690493986202896</v>
      </c>
      <c r="N68">
        <v>2.5151756536061396</v>
      </c>
      <c r="O68">
        <v>1.3985496450933423</v>
      </c>
      <c r="P68">
        <v>0</v>
      </c>
      <c r="Q68">
        <v>0</v>
      </c>
      <c r="R68">
        <v>0</v>
      </c>
      <c r="S68">
        <v>0</v>
      </c>
      <c r="T68">
        <v>0.56292214568983501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0.17505141588394907</v>
      </c>
      <c r="AG68">
        <v>1.1782018725735754</v>
      </c>
      <c r="AH68">
        <v>0</v>
      </c>
      <c r="AI68">
        <v>0</v>
      </c>
      <c r="AJ68">
        <v>0</v>
      </c>
      <c r="AK68">
        <v>0.61663950500939269</v>
      </c>
      <c r="AL68">
        <v>0</v>
      </c>
      <c r="AM68">
        <v>0.37297035764975994</v>
      </c>
      <c r="AN68">
        <v>1.050977530786892E-2</v>
      </c>
      <c r="AO68">
        <v>0</v>
      </c>
      <c r="AP68">
        <v>0</v>
      </c>
      <c r="AQ68">
        <v>1.2875816890002085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83.689351909830904</v>
      </c>
      <c r="BA68">
        <v>3.9963192089661872</v>
      </c>
      <c r="BB68">
        <f t="shared" ref="BB68:BB99" si="1">SUM(B68:AZ68)-BA68</f>
        <v>91.609403493574447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1.4297164913383213</v>
      </c>
      <c r="M69">
        <v>2.3690493986202896</v>
      </c>
      <c r="N69">
        <v>2.5151756536061396</v>
      </c>
      <c r="O69">
        <v>1.3985496450933423</v>
      </c>
      <c r="P69">
        <v>0</v>
      </c>
      <c r="Q69">
        <v>0</v>
      </c>
      <c r="R69">
        <v>0</v>
      </c>
      <c r="S69">
        <v>0</v>
      </c>
      <c r="T69">
        <v>0.56292214568983501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0.17505141588394907</v>
      </c>
      <c r="AG69">
        <v>1.1782018725735754</v>
      </c>
      <c r="AH69">
        <v>0</v>
      </c>
      <c r="AI69">
        <v>0</v>
      </c>
      <c r="AJ69">
        <v>0</v>
      </c>
      <c r="AK69">
        <v>0.61663950500939269</v>
      </c>
      <c r="AL69">
        <v>0</v>
      </c>
      <c r="AM69">
        <v>0.37297035764975994</v>
      </c>
      <c r="AN69">
        <v>1.050977530786892E-2</v>
      </c>
      <c r="AO69">
        <v>0</v>
      </c>
      <c r="AP69">
        <v>0</v>
      </c>
      <c r="AQ69">
        <v>1.2875816890002085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83.816547693592142</v>
      </c>
      <c r="BA69">
        <v>4.0016358738926492</v>
      </c>
      <c r="BB69">
        <f t="shared" si="1"/>
        <v>91.731279769472167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1.4297164913383213</v>
      </c>
      <c r="M70">
        <v>2.3690493986202896</v>
      </c>
      <c r="N70">
        <v>2.5151756536061396</v>
      </c>
      <c r="O70">
        <v>1.3985496450933423</v>
      </c>
      <c r="P70">
        <v>0</v>
      </c>
      <c r="Q70">
        <v>0</v>
      </c>
      <c r="R70">
        <v>0</v>
      </c>
      <c r="S70">
        <v>0</v>
      </c>
      <c r="T70">
        <v>0.56292214568983501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0.17505141588394907</v>
      </c>
      <c r="AG70">
        <v>1.1782018725735754</v>
      </c>
      <c r="AH70">
        <v>0.10166918847839698</v>
      </c>
      <c r="AI70">
        <v>0</v>
      </c>
      <c r="AJ70">
        <v>0</v>
      </c>
      <c r="AK70">
        <v>0.61663950500939269</v>
      </c>
      <c r="AL70">
        <v>0</v>
      </c>
      <c r="AM70">
        <v>0.37297035764975994</v>
      </c>
      <c r="AN70">
        <v>1.050977530786892E-2</v>
      </c>
      <c r="AO70">
        <v>0</v>
      </c>
      <c r="AP70">
        <v>0</v>
      </c>
      <c r="AQ70">
        <v>1.2875816890002085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83.8278219578376</v>
      </c>
      <c r="BA70">
        <v>4.0063569102165077</v>
      </c>
      <c r="BB70">
        <f t="shared" si="1"/>
        <v>91.839502185872163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1.4297443754736066</v>
      </c>
      <c r="M71">
        <v>2.3690493986202896</v>
      </c>
      <c r="N71">
        <v>2.5151756536061396</v>
      </c>
      <c r="O71">
        <v>1.3985496450933423</v>
      </c>
      <c r="P71">
        <v>0</v>
      </c>
      <c r="Q71">
        <v>0</v>
      </c>
      <c r="R71">
        <v>0</v>
      </c>
      <c r="S71">
        <v>0</v>
      </c>
      <c r="T71">
        <v>0.56292214568983501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0.17505141588394907</v>
      </c>
      <c r="AG71">
        <v>1.1782018725735754</v>
      </c>
      <c r="AH71">
        <v>0.50224579367564182</v>
      </c>
      <c r="AI71">
        <v>0</v>
      </c>
      <c r="AJ71">
        <v>0</v>
      </c>
      <c r="AK71">
        <v>0.61663950500939269</v>
      </c>
      <c r="AL71">
        <v>0</v>
      </c>
      <c r="AM71">
        <v>0.37297035764975994</v>
      </c>
      <c r="AN71">
        <v>1.050977530786892E-2</v>
      </c>
      <c r="AO71">
        <v>0</v>
      </c>
      <c r="AP71">
        <v>0</v>
      </c>
      <c r="AQ71">
        <v>1.2875816890002085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83.939614902942992</v>
      </c>
      <c r="BA71">
        <v>4.0277751229760055</v>
      </c>
      <c r="BB71">
        <f t="shared" si="1"/>
        <v>92.330481407550593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1.42971933427537</v>
      </c>
      <c r="M72">
        <v>2.3690493986202896</v>
      </c>
      <c r="N72">
        <v>2.5151756536061396</v>
      </c>
      <c r="O72">
        <v>1.3985496450933423</v>
      </c>
      <c r="P72">
        <v>0</v>
      </c>
      <c r="Q72">
        <v>0</v>
      </c>
      <c r="R72">
        <v>0</v>
      </c>
      <c r="S72">
        <v>0</v>
      </c>
      <c r="T72">
        <v>0.56292214568983501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0.17505141588394907</v>
      </c>
      <c r="AG72">
        <v>1.1782018725735754</v>
      </c>
      <c r="AH72">
        <v>1.0044915873512836</v>
      </c>
      <c r="AI72">
        <v>0</v>
      </c>
      <c r="AJ72">
        <v>0</v>
      </c>
      <c r="AK72">
        <v>0.61663950500939269</v>
      </c>
      <c r="AL72">
        <v>0</v>
      </c>
      <c r="AM72">
        <v>0.37297035764975994</v>
      </c>
      <c r="AN72">
        <v>1.050977530786892E-2</v>
      </c>
      <c r="AO72">
        <v>0</v>
      </c>
      <c r="AP72">
        <v>0</v>
      </c>
      <c r="AQ72">
        <v>1.2875816890002085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84.183130870381945</v>
      </c>
      <c r="BA72">
        <v>4.0589469178685071</v>
      </c>
      <c r="BB72">
        <f t="shared" si="1"/>
        <v>93.045046332574444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1.4297164913383213</v>
      </c>
      <c r="M73">
        <v>2.3690493986202896</v>
      </c>
      <c r="N73">
        <v>2.5151756536061396</v>
      </c>
      <c r="O73">
        <v>1.3985496450933423</v>
      </c>
      <c r="P73">
        <v>0</v>
      </c>
      <c r="Q73">
        <v>0</v>
      </c>
      <c r="R73">
        <v>0</v>
      </c>
      <c r="S73">
        <v>0</v>
      </c>
      <c r="T73">
        <v>0.56292214568983501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9.4162936756418292E-2</v>
      </c>
      <c r="AC73">
        <v>0</v>
      </c>
      <c r="AD73">
        <v>0.2104338509705698</v>
      </c>
      <c r="AE73">
        <v>0</v>
      </c>
      <c r="AF73">
        <v>0.17505141588394907</v>
      </c>
      <c r="AG73">
        <v>1.1782018725735754</v>
      </c>
      <c r="AH73">
        <v>1.2200302617407639</v>
      </c>
      <c r="AI73">
        <v>0</v>
      </c>
      <c r="AJ73">
        <v>0</v>
      </c>
      <c r="AK73">
        <v>0.61663950500939269</v>
      </c>
      <c r="AL73">
        <v>0</v>
      </c>
      <c r="AM73">
        <v>0.37297035764975994</v>
      </c>
      <c r="AN73">
        <v>1.050977530786892E-2</v>
      </c>
      <c r="AO73">
        <v>0</v>
      </c>
      <c r="AP73">
        <v>0</v>
      </c>
      <c r="AQ73">
        <v>1.2875816890002085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84.693959507409701</v>
      </c>
      <c r="BA73">
        <v>4.1020410983779678</v>
      </c>
      <c r="BB73">
        <f t="shared" si="1"/>
        <v>94.032913408272165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1.4297164913383213</v>
      </c>
      <c r="M74">
        <v>2.3690493986202896</v>
      </c>
      <c r="N74">
        <v>2.5151756536061396</v>
      </c>
      <c r="O74">
        <v>1.3985496450933423</v>
      </c>
      <c r="P74">
        <v>0</v>
      </c>
      <c r="Q74">
        <v>0</v>
      </c>
      <c r="R74">
        <v>0</v>
      </c>
      <c r="S74">
        <v>0</v>
      </c>
      <c r="T74">
        <v>0.56292214568983501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0.36911860050093931</v>
      </c>
      <c r="AC74">
        <v>0.23177082237528696</v>
      </c>
      <c r="AD74">
        <v>0.2104338509705698</v>
      </c>
      <c r="AE74">
        <v>0</v>
      </c>
      <c r="AF74">
        <v>0.35010285357962845</v>
      </c>
      <c r="AG74">
        <v>1.1782018725735754</v>
      </c>
      <c r="AH74">
        <v>1.5067373810269251</v>
      </c>
      <c r="AI74">
        <v>0</v>
      </c>
      <c r="AJ74">
        <v>0</v>
      </c>
      <c r="AK74">
        <v>0.61663950500939269</v>
      </c>
      <c r="AL74">
        <v>0</v>
      </c>
      <c r="AM74">
        <v>0.37297035764975994</v>
      </c>
      <c r="AN74">
        <v>1.050977530786892E-2</v>
      </c>
      <c r="AO74">
        <v>0</v>
      </c>
      <c r="AP74">
        <v>0</v>
      </c>
      <c r="AQ74">
        <v>1.2875816890002085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84.895934042997268</v>
      </c>
      <c r="BA74">
        <v>4.1509663087671793</v>
      </c>
      <c r="BB74">
        <f t="shared" si="1"/>
        <v>95.154447776572169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1.4297164913383213</v>
      </c>
      <c r="M75">
        <v>2.3690493986202896</v>
      </c>
      <c r="N75">
        <v>2.5151756536061396</v>
      </c>
      <c r="O75">
        <v>1.3985496450933423</v>
      </c>
      <c r="P75">
        <v>0</v>
      </c>
      <c r="Q75">
        <v>0</v>
      </c>
      <c r="R75">
        <v>0</v>
      </c>
      <c r="S75">
        <v>0</v>
      </c>
      <c r="T75">
        <v>0.56292214568983501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0.48964708515967437</v>
      </c>
      <c r="AC75">
        <v>0.36595390732623667</v>
      </c>
      <c r="AD75">
        <v>0.42086767877269882</v>
      </c>
      <c r="AE75">
        <v>0</v>
      </c>
      <c r="AF75">
        <v>0.53369336558129821</v>
      </c>
      <c r="AG75">
        <v>1.1782018725735754</v>
      </c>
      <c r="AH75">
        <v>2.0089831747025673</v>
      </c>
      <c r="AI75">
        <v>0</v>
      </c>
      <c r="AJ75">
        <v>0</v>
      </c>
      <c r="AK75">
        <v>0.61663950500939269</v>
      </c>
      <c r="AL75">
        <v>0</v>
      </c>
      <c r="AM75">
        <v>0.37297035764975994</v>
      </c>
      <c r="AN75">
        <v>1.050977530786892E-2</v>
      </c>
      <c r="AO75">
        <v>0</v>
      </c>
      <c r="AP75">
        <v>0</v>
      </c>
      <c r="AQ75">
        <v>1.2875816890002085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85.846353579628456</v>
      </c>
      <c r="BA75">
        <v>4.2388048805874945</v>
      </c>
      <c r="BB75">
        <f t="shared" si="1"/>
        <v>97.168010444472174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1.4297164913383213</v>
      </c>
      <c r="M76">
        <v>2.3690493986202896</v>
      </c>
      <c r="N76">
        <v>2.5151756536061396</v>
      </c>
      <c r="O76">
        <v>1.3985496450933423</v>
      </c>
      <c r="P76">
        <v>0</v>
      </c>
      <c r="Q76">
        <v>0</v>
      </c>
      <c r="R76">
        <v>0</v>
      </c>
      <c r="S76">
        <v>0</v>
      </c>
      <c r="T76">
        <v>0.56292214568983501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1.1163954195366312</v>
      </c>
      <c r="AC76">
        <v>0.69601386871216853</v>
      </c>
      <c r="AD76">
        <v>0.63130152974326859</v>
      </c>
      <c r="AE76">
        <v>0</v>
      </c>
      <c r="AF76">
        <v>0.76851847610102253</v>
      </c>
      <c r="AG76">
        <v>1.1782018725735754</v>
      </c>
      <c r="AH76">
        <v>2.5112289683782092</v>
      </c>
      <c r="AI76">
        <v>0</v>
      </c>
      <c r="AJ76">
        <v>0</v>
      </c>
      <c r="AK76">
        <v>0.61663950500939269</v>
      </c>
      <c r="AL76">
        <v>0</v>
      </c>
      <c r="AM76">
        <v>0.37297035764975994</v>
      </c>
      <c r="AN76">
        <v>1.050977530786892E-2</v>
      </c>
      <c r="AO76">
        <v>0</v>
      </c>
      <c r="AP76">
        <v>0</v>
      </c>
      <c r="AQ76">
        <v>1.2875816890002085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86.797700897516151</v>
      </c>
      <c r="BA76">
        <v>4.358171484004016</v>
      </c>
      <c r="BB76">
        <f t="shared" si="1"/>
        <v>99.904304209872166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1.4297443754736066</v>
      </c>
      <c r="M77">
        <v>2.3690493986202896</v>
      </c>
      <c r="N77">
        <v>2.5151756536061396</v>
      </c>
      <c r="O77">
        <v>1.3985496450933423</v>
      </c>
      <c r="P77">
        <v>0</v>
      </c>
      <c r="Q77">
        <v>0</v>
      </c>
      <c r="R77">
        <v>0</v>
      </c>
      <c r="S77">
        <v>0</v>
      </c>
      <c r="T77">
        <v>0.56292214568983501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1.1163954195366312</v>
      </c>
      <c r="AC77">
        <v>0.69601386871216853</v>
      </c>
      <c r="AD77">
        <v>0.63130152974326859</v>
      </c>
      <c r="AE77">
        <v>0</v>
      </c>
      <c r="AF77">
        <v>0.76851847610102253</v>
      </c>
      <c r="AG77">
        <v>1.1782018725735754</v>
      </c>
      <c r="AH77">
        <v>2.5112289683782092</v>
      </c>
      <c r="AI77">
        <v>0</v>
      </c>
      <c r="AJ77">
        <v>0</v>
      </c>
      <c r="AK77">
        <v>0.61663950500939269</v>
      </c>
      <c r="AL77">
        <v>0</v>
      </c>
      <c r="AM77">
        <v>0.37297035764975994</v>
      </c>
      <c r="AN77">
        <v>1.050977530786892E-2</v>
      </c>
      <c r="AO77">
        <v>0</v>
      </c>
      <c r="AP77">
        <v>0</v>
      </c>
      <c r="AQ77">
        <v>1.2875816890002085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86.80003339595072</v>
      </c>
      <c r="BA77">
        <v>4.3582701479954418</v>
      </c>
      <c r="BB77">
        <f t="shared" si="1"/>
        <v>99.906565928450604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1.4297276417800604</v>
      </c>
      <c r="M78">
        <v>2.3690493986202896</v>
      </c>
      <c r="N78">
        <v>2.5151756536061396</v>
      </c>
      <c r="O78">
        <v>1.3985496450933423</v>
      </c>
      <c r="P78">
        <v>0</v>
      </c>
      <c r="Q78">
        <v>0</v>
      </c>
      <c r="R78">
        <v>0</v>
      </c>
      <c r="S78">
        <v>0</v>
      </c>
      <c r="T78">
        <v>0.56292214568983501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1.1163954195366312</v>
      </c>
      <c r="AC78">
        <v>0.69601386871216853</v>
      </c>
      <c r="AD78">
        <v>0.63130152974326859</v>
      </c>
      <c r="AE78">
        <v>0</v>
      </c>
      <c r="AF78">
        <v>0.76851847610102253</v>
      </c>
      <c r="AG78">
        <v>1.1782018725735754</v>
      </c>
      <c r="AH78">
        <v>2.5112289683782092</v>
      </c>
      <c r="AI78">
        <v>0</v>
      </c>
      <c r="AJ78">
        <v>0</v>
      </c>
      <c r="AK78">
        <v>0.61663950500939269</v>
      </c>
      <c r="AL78">
        <v>0</v>
      </c>
      <c r="AM78">
        <v>0.37297035764975994</v>
      </c>
      <c r="AN78">
        <v>1.050977530786892E-2</v>
      </c>
      <c r="AO78">
        <v>0</v>
      </c>
      <c r="AP78">
        <v>0</v>
      </c>
      <c r="AQ78">
        <v>1.2875816890002085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86.840560425798344</v>
      </c>
      <c r="BA78">
        <v>4.3599634783746781</v>
      </c>
      <c r="BB78">
        <f t="shared" si="1"/>
        <v>99.945382894225432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1.4297164913383213</v>
      </c>
      <c r="M79">
        <v>2.3690493986202896</v>
      </c>
      <c r="N79">
        <v>2.5151756536061396</v>
      </c>
      <c r="O79">
        <v>1.3985496450933423</v>
      </c>
      <c r="P79">
        <v>0</v>
      </c>
      <c r="Q79">
        <v>0</v>
      </c>
      <c r="R79">
        <v>0</v>
      </c>
      <c r="S79">
        <v>0</v>
      </c>
      <c r="T79">
        <v>0.56292214568983501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1.1163954195366312</v>
      </c>
      <c r="AC79">
        <v>0.69601386871216853</v>
      </c>
      <c r="AD79">
        <v>0.63130152974326859</v>
      </c>
      <c r="AE79">
        <v>0</v>
      </c>
      <c r="AF79">
        <v>0.76851847610102253</v>
      </c>
      <c r="AG79">
        <v>1.1782018725735754</v>
      </c>
      <c r="AH79">
        <v>2.5112289683782092</v>
      </c>
      <c r="AI79">
        <v>0</v>
      </c>
      <c r="AJ79">
        <v>0</v>
      </c>
      <c r="AK79">
        <v>0.61663950500939269</v>
      </c>
      <c r="AL79">
        <v>0</v>
      </c>
      <c r="AM79">
        <v>0.37297035764975994</v>
      </c>
      <c r="AN79">
        <v>1.050977530786892E-2</v>
      </c>
      <c r="AO79">
        <v>0</v>
      </c>
      <c r="AP79">
        <v>0</v>
      </c>
      <c r="AQ79">
        <v>1.2875816890002085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86.559127530786881</v>
      </c>
      <c r="BA79">
        <v>4.3481991172747296</v>
      </c>
      <c r="BB79">
        <f t="shared" si="1"/>
        <v>99.675703209872182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1.4297164913383213</v>
      </c>
      <c r="M80">
        <v>2.3690493986202896</v>
      </c>
      <c r="N80">
        <v>2.5151756536061396</v>
      </c>
      <c r="O80">
        <v>1.3985496450933423</v>
      </c>
      <c r="P80">
        <v>0</v>
      </c>
      <c r="Q80">
        <v>0</v>
      </c>
      <c r="R80">
        <v>0</v>
      </c>
      <c r="S80">
        <v>0</v>
      </c>
      <c r="T80">
        <v>0.56292214568983501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1.1163954195366312</v>
      </c>
      <c r="AC80">
        <v>0.69601386871216853</v>
      </c>
      <c r="AD80">
        <v>0.42086767877269882</v>
      </c>
      <c r="AE80">
        <v>0</v>
      </c>
      <c r="AF80">
        <v>0.76851847610102253</v>
      </c>
      <c r="AG80">
        <v>1.1782018725735754</v>
      </c>
      <c r="AH80">
        <v>2.5112289683782092</v>
      </c>
      <c r="AI80">
        <v>0</v>
      </c>
      <c r="AJ80">
        <v>0</v>
      </c>
      <c r="AK80">
        <v>0.61663950500939269</v>
      </c>
      <c r="AL80">
        <v>0</v>
      </c>
      <c r="AM80">
        <v>0.37297035764975994</v>
      </c>
      <c r="AN80">
        <v>1.050977530786892E-2</v>
      </c>
      <c r="AO80">
        <v>0</v>
      </c>
      <c r="AP80">
        <v>0</v>
      </c>
      <c r="AQ80">
        <v>1.2875816890002085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86.368576497599662</v>
      </c>
      <c r="BA80">
        <v>4.3314379491169417</v>
      </c>
      <c r="BB80">
        <f t="shared" si="1"/>
        <v>99.291479493872174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1.4297164913383213</v>
      </c>
      <c r="M81">
        <v>2.3690493986202896</v>
      </c>
      <c r="N81">
        <v>2.5151756536061396</v>
      </c>
      <c r="O81">
        <v>1.3985496450933423</v>
      </c>
      <c r="P81">
        <v>0</v>
      </c>
      <c r="Q81">
        <v>0</v>
      </c>
      <c r="R81">
        <v>0</v>
      </c>
      <c r="S81">
        <v>0</v>
      </c>
      <c r="T81">
        <v>0.56292214568983501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0.74426359423919852</v>
      </c>
      <c r="AC81">
        <v>0.46399905238989769</v>
      </c>
      <c r="AD81">
        <v>0.41171839198497179</v>
      </c>
      <c r="AE81">
        <v>0</v>
      </c>
      <c r="AF81">
        <v>0.54436724118138169</v>
      </c>
      <c r="AG81">
        <v>1.1782018725735754</v>
      </c>
      <c r="AH81">
        <v>2.0089831747025673</v>
      </c>
      <c r="AI81">
        <v>0</v>
      </c>
      <c r="AJ81">
        <v>0</v>
      </c>
      <c r="AK81">
        <v>0.61663950500939269</v>
      </c>
      <c r="AL81">
        <v>0</v>
      </c>
      <c r="AM81">
        <v>0.37297035764975994</v>
      </c>
      <c r="AN81">
        <v>1.050977530786892E-2</v>
      </c>
      <c r="AO81">
        <v>0</v>
      </c>
      <c r="AP81">
        <v>0</v>
      </c>
      <c r="AQ81">
        <v>0.85838780338133991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85.813952202045485</v>
      </c>
      <c r="BA81">
        <v>4.234315183541197</v>
      </c>
      <c r="BB81">
        <f t="shared" si="1"/>
        <v>97.065091121272161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1.42971933427537</v>
      </c>
      <c r="M82">
        <v>2.3690493986202896</v>
      </c>
      <c r="N82">
        <v>2.5151756536061396</v>
      </c>
      <c r="O82">
        <v>1.3985496450933423</v>
      </c>
      <c r="P82">
        <v>0</v>
      </c>
      <c r="Q82">
        <v>0</v>
      </c>
      <c r="R82">
        <v>0</v>
      </c>
      <c r="S82">
        <v>0</v>
      </c>
      <c r="T82">
        <v>0.56292214568983501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0.36911860050093931</v>
      </c>
      <c r="AC82">
        <v>0.22262197349196408</v>
      </c>
      <c r="AD82">
        <v>0.18298594427050718</v>
      </c>
      <c r="AE82">
        <v>0</v>
      </c>
      <c r="AF82">
        <v>0.54436724118138169</v>
      </c>
      <c r="AG82">
        <v>1.1782018725735754</v>
      </c>
      <c r="AH82">
        <v>1.5067373810269251</v>
      </c>
      <c r="AI82">
        <v>0</v>
      </c>
      <c r="AJ82">
        <v>0</v>
      </c>
      <c r="AK82">
        <v>0.61663950500939269</v>
      </c>
      <c r="AL82">
        <v>0</v>
      </c>
      <c r="AM82">
        <v>0.37297035764975994</v>
      </c>
      <c r="AN82">
        <v>1.050977530786892E-2</v>
      </c>
      <c r="AO82">
        <v>0</v>
      </c>
      <c r="AP82">
        <v>0</v>
      </c>
      <c r="AQ82">
        <v>0.42919391776247129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84.817552702984742</v>
      </c>
      <c r="BA82">
        <v>4.1183999857700586</v>
      </c>
      <c r="BB82">
        <f t="shared" si="1"/>
        <v>94.407915463274449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1.3358459034259558</v>
      </c>
      <c r="M83">
        <v>2.3690493986202896</v>
      </c>
      <c r="N83">
        <v>2.5151756536061396</v>
      </c>
      <c r="O83">
        <v>1.3985496450933423</v>
      </c>
      <c r="P83">
        <v>0</v>
      </c>
      <c r="Q83">
        <v>0</v>
      </c>
      <c r="R83">
        <v>0</v>
      </c>
      <c r="S83">
        <v>0</v>
      </c>
      <c r="T83">
        <v>0.56292214568983501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0.36911860050093931</v>
      </c>
      <c r="AC83">
        <v>0</v>
      </c>
      <c r="AD83">
        <v>0</v>
      </c>
      <c r="AE83">
        <v>0</v>
      </c>
      <c r="AF83">
        <v>0.54436724118138169</v>
      </c>
      <c r="AG83">
        <v>1.1782018725735754</v>
      </c>
      <c r="AH83">
        <v>1.2200302617407639</v>
      </c>
      <c r="AI83">
        <v>0</v>
      </c>
      <c r="AJ83">
        <v>0</v>
      </c>
      <c r="AK83">
        <v>0.61663950500939269</v>
      </c>
      <c r="AL83">
        <v>0</v>
      </c>
      <c r="AM83">
        <v>0.37297035764975994</v>
      </c>
      <c r="AN83">
        <v>1.050977530786892E-2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84.708977249008541</v>
      </c>
      <c r="BA83">
        <v>4.06305854807324</v>
      </c>
      <c r="BB83">
        <f t="shared" si="1"/>
        <v>93.13929906133454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1.4297164913383213</v>
      </c>
      <c r="M84">
        <v>2.3690493986202896</v>
      </c>
      <c r="N84">
        <v>2.5151756536061396</v>
      </c>
      <c r="O84">
        <v>1.3985496450933423</v>
      </c>
      <c r="P84">
        <v>0</v>
      </c>
      <c r="Q84">
        <v>0</v>
      </c>
      <c r="R84">
        <v>0</v>
      </c>
      <c r="S84">
        <v>0</v>
      </c>
      <c r="T84">
        <v>0.56292214568983501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0.36911860050093931</v>
      </c>
      <c r="AC84">
        <v>0</v>
      </c>
      <c r="AD84">
        <v>0</v>
      </c>
      <c r="AE84">
        <v>0</v>
      </c>
      <c r="AF84">
        <v>0.54436724118138169</v>
      </c>
      <c r="AG84">
        <v>1.1782018725735754</v>
      </c>
      <c r="AH84">
        <v>0.81335350782717586</v>
      </c>
      <c r="AI84">
        <v>0</v>
      </c>
      <c r="AJ84">
        <v>0</v>
      </c>
      <c r="AK84">
        <v>0.61663950500939269</v>
      </c>
      <c r="AL84">
        <v>0</v>
      </c>
      <c r="AM84">
        <v>0.37297035764975994</v>
      </c>
      <c r="AN84">
        <v>1.050977530786892E-2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84.552438948027543</v>
      </c>
      <c r="BA84">
        <v>4.043439949353381</v>
      </c>
      <c r="BB84">
        <f t="shared" si="1"/>
        <v>92.689573193072178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1.4297164913383213</v>
      </c>
      <c r="M85">
        <v>2.3690493986202896</v>
      </c>
      <c r="N85">
        <v>2.5151756536061396</v>
      </c>
      <c r="O85">
        <v>1.3985496450933423</v>
      </c>
      <c r="P85">
        <v>0</v>
      </c>
      <c r="Q85">
        <v>0</v>
      </c>
      <c r="R85">
        <v>0</v>
      </c>
      <c r="S85">
        <v>0</v>
      </c>
      <c r="T85">
        <v>0.56292214568983501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0.36911860050093931</v>
      </c>
      <c r="AC85">
        <v>0</v>
      </c>
      <c r="AD85">
        <v>0</v>
      </c>
      <c r="AE85">
        <v>0</v>
      </c>
      <c r="AF85">
        <v>0.54436724118138169</v>
      </c>
      <c r="AG85">
        <v>1.1782018725735754</v>
      </c>
      <c r="AH85">
        <v>0.50224579367564182</v>
      </c>
      <c r="AI85">
        <v>0</v>
      </c>
      <c r="AJ85">
        <v>0</v>
      </c>
      <c r="AK85">
        <v>0.61663950500939269</v>
      </c>
      <c r="AL85">
        <v>0</v>
      </c>
      <c r="AM85">
        <v>0.37297035764975994</v>
      </c>
      <c r="AN85">
        <v>1.050977530786892E-2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84.432239615946557</v>
      </c>
      <c r="BA85">
        <v>4.0254113148208681</v>
      </c>
      <c r="BB85">
        <f t="shared" si="1"/>
        <v>92.276294781372172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1.4297164913383213</v>
      </c>
      <c r="M86">
        <v>2.3690493986202896</v>
      </c>
      <c r="N86">
        <v>2.5151756536061396</v>
      </c>
      <c r="O86">
        <v>1.3985496450933423</v>
      </c>
      <c r="P86">
        <v>0</v>
      </c>
      <c r="Q86">
        <v>7.3073768073368003E-2</v>
      </c>
      <c r="R86">
        <v>0</v>
      </c>
      <c r="S86">
        <v>0</v>
      </c>
      <c r="T86">
        <v>0.56292214568983501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0.35223763306199118</v>
      </c>
      <c r="AG86">
        <v>1.1782018725735754</v>
      </c>
      <c r="AH86">
        <v>0.44734443362554788</v>
      </c>
      <c r="AI86">
        <v>0</v>
      </c>
      <c r="AJ86">
        <v>0</v>
      </c>
      <c r="AK86">
        <v>0.61663950500939269</v>
      </c>
      <c r="AL86">
        <v>0</v>
      </c>
      <c r="AM86">
        <v>0.37297035764975994</v>
      </c>
      <c r="AN86">
        <v>1.050977530786892E-2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84.409876852431623</v>
      </c>
      <c r="BA86">
        <v>4.0017759828409769</v>
      </c>
      <c r="BB86">
        <f t="shared" si="1"/>
        <v>91.734491549240076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1.4297605954577737</v>
      </c>
      <c r="M87">
        <v>2.3690493986202896</v>
      </c>
      <c r="N87">
        <v>2.5151756536061396</v>
      </c>
      <c r="O87">
        <v>1.3985496450933423</v>
      </c>
      <c r="P87">
        <v>0</v>
      </c>
      <c r="Q87">
        <v>0</v>
      </c>
      <c r="R87">
        <v>0</v>
      </c>
      <c r="S87">
        <v>0</v>
      </c>
      <c r="T87">
        <v>0.56292214568983501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0.35010285357962845</v>
      </c>
      <c r="AG87">
        <v>1.1782018725735754</v>
      </c>
      <c r="AH87">
        <v>0.44734443362554788</v>
      </c>
      <c r="AI87">
        <v>0</v>
      </c>
      <c r="AJ87">
        <v>0</v>
      </c>
      <c r="AK87">
        <v>0.61663950500939269</v>
      </c>
      <c r="AL87">
        <v>0</v>
      </c>
      <c r="AM87">
        <v>0.37297035764975994</v>
      </c>
      <c r="AN87">
        <v>1.050977530786892E-2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84.336823210185742</v>
      </c>
      <c r="BA87">
        <v>3.995580466859467</v>
      </c>
      <c r="BB87">
        <f t="shared" si="1"/>
        <v>91.592468979539433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1.4297605954577737</v>
      </c>
      <c r="M88">
        <v>2.3690493986202896</v>
      </c>
      <c r="N88">
        <v>2.5151756536061396</v>
      </c>
      <c r="O88">
        <v>1.3985496450933423</v>
      </c>
      <c r="P88">
        <v>0</v>
      </c>
      <c r="Q88">
        <v>0</v>
      </c>
      <c r="R88">
        <v>0</v>
      </c>
      <c r="S88">
        <v>0</v>
      </c>
      <c r="T88">
        <v>0.56292214568983501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0.35010285357962845</v>
      </c>
      <c r="AG88">
        <v>1.1782018725735754</v>
      </c>
      <c r="AH88">
        <v>0.44734443362554788</v>
      </c>
      <c r="AI88">
        <v>0</v>
      </c>
      <c r="AJ88">
        <v>0</v>
      </c>
      <c r="AK88">
        <v>0.61663950500939269</v>
      </c>
      <c r="AL88">
        <v>0</v>
      </c>
      <c r="AM88">
        <v>0.37297035764975994</v>
      </c>
      <c r="AN88">
        <v>1.050977530786892E-2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84.336823210185742</v>
      </c>
      <c r="BA88">
        <v>3.995580466859467</v>
      </c>
      <c r="BB88">
        <f t="shared" si="1"/>
        <v>91.592468979539433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1.4819276381869648</v>
      </c>
      <c r="M89">
        <v>2.3690493986202896</v>
      </c>
      <c r="N89">
        <v>2.5151756536061396</v>
      </c>
      <c r="O89">
        <v>1.3985496450933423</v>
      </c>
      <c r="P89">
        <v>0</v>
      </c>
      <c r="Q89">
        <v>0</v>
      </c>
      <c r="R89">
        <v>0</v>
      </c>
      <c r="S89">
        <v>0</v>
      </c>
      <c r="T89">
        <v>0.56292214568983501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0.35010285357962845</v>
      </c>
      <c r="AG89">
        <v>1.1782018725735754</v>
      </c>
      <c r="AH89">
        <v>0.44734443362554788</v>
      </c>
      <c r="AI89">
        <v>0</v>
      </c>
      <c r="AJ89">
        <v>0</v>
      </c>
      <c r="AK89">
        <v>0.61663950500939269</v>
      </c>
      <c r="AL89">
        <v>0</v>
      </c>
      <c r="AM89">
        <v>0.37297035764975994</v>
      </c>
      <c r="AN89">
        <v>1.050977530786892E-2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84.366232519307019</v>
      </c>
      <c r="BA89">
        <v>3.9989903583668185</v>
      </c>
      <c r="BB89">
        <f t="shared" si="1"/>
        <v>91.670635439882531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1.4297598862799894</v>
      </c>
      <c r="M90">
        <v>2.3690493986202896</v>
      </c>
      <c r="N90">
        <v>2.5151756536061396</v>
      </c>
      <c r="O90">
        <v>1.3985496450933423</v>
      </c>
      <c r="P90">
        <v>0</v>
      </c>
      <c r="Q90">
        <v>0</v>
      </c>
      <c r="R90">
        <v>0</v>
      </c>
      <c r="S90">
        <v>0</v>
      </c>
      <c r="T90">
        <v>0.56292214568983501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0.35010285357962845</v>
      </c>
      <c r="AG90">
        <v>1.1782018725735754</v>
      </c>
      <c r="AH90">
        <v>0.44734443362554788</v>
      </c>
      <c r="AI90">
        <v>0</v>
      </c>
      <c r="AJ90">
        <v>0</v>
      </c>
      <c r="AK90">
        <v>0.61663950500939269</v>
      </c>
      <c r="AL90">
        <v>0</v>
      </c>
      <c r="AM90">
        <v>0.37297035764975994</v>
      </c>
      <c r="AN90">
        <v>1.050977530786892E-2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84.367192652890822</v>
      </c>
      <c r="BA90">
        <v>3.9968498799209162</v>
      </c>
      <c r="BB90">
        <f t="shared" si="1"/>
        <v>91.621568300005279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1.4297605954577737</v>
      </c>
      <c r="M91">
        <v>2.3690493986202896</v>
      </c>
      <c r="N91">
        <v>2.5151756536061396</v>
      </c>
      <c r="O91">
        <v>1.3985496450933423</v>
      </c>
      <c r="P91">
        <v>0</v>
      </c>
      <c r="Q91">
        <v>0</v>
      </c>
      <c r="R91">
        <v>0</v>
      </c>
      <c r="S91">
        <v>0.17739168959547819</v>
      </c>
      <c r="T91">
        <v>0.56292214568983501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0.35010285357962845</v>
      </c>
      <c r="AG91">
        <v>1.1782018725735754</v>
      </c>
      <c r="AH91">
        <v>0.44734443362554788</v>
      </c>
      <c r="AI91">
        <v>0</v>
      </c>
      <c r="AJ91">
        <v>0</v>
      </c>
      <c r="AK91">
        <v>0.61663950500939269</v>
      </c>
      <c r="AL91">
        <v>0</v>
      </c>
      <c r="AM91">
        <v>0.37297035764975994</v>
      </c>
      <c r="AN91">
        <v>1.050977530786892E-2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84.4193738259236</v>
      </c>
      <c r="BA91">
        <v>4.0064460552224057</v>
      </c>
      <c r="BB91">
        <f t="shared" si="1"/>
        <v>91.841545696509812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1.4297605954577737</v>
      </c>
      <c r="M92">
        <v>2.3690493986202896</v>
      </c>
      <c r="N92">
        <v>2.5151756536061396</v>
      </c>
      <c r="O92">
        <v>1.3985496450933423</v>
      </c>
      <c r="P92">
        <v>0</v>
      </c>
      <c r="Q92">
        <v>0</v>
      </c>
      <c r="R92">
        <v>0</v>
      </c>
      <c r="S92">
        <v>0</v>
      </c>
      <c r="T92">
        <v>0.56292214568983501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0.35010285357962845</v>
      </c>
      <c r="AG92">
        <v>1.1782018725735754</v>
      </c>
      <c r="AH92">
        <v>0.44734443362554788</v>
      </c>
      <c r="AI92">
        <v>0</v>
      </c>
      <c r="AJ92">
        <v>0</v>
      </c>
      <c r="AK92">
        <v>0.61663950500939269</v>
      </c>
      <c r="AL92">
        <v>0</v>
      </c>
      <c r="AM92">
        <v>0.37297035764975994</v>
      </c>
      <c r="AN92">
        <v>1.050977530786892E-2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84.4193738259236</v>
      </c>
      <c r="BA92">
        <v>3.9990310825973143</v>
      </c>
      <c r="BB92">
        <f t="shared" si="1"/>
        <v>91.671568979539444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1.4297605954577737</v>
      </c>
      <c r="M93">
        <v>2.3690493986202896</v>
      </c>
      <c r="N93">
        <v>2.5151756536061396</v>
      </c>
      <c r="O93">
        <v>1.3985496450933423</v>
      </c>
      <c r="P93">
        <v>0</v>
      </c>
      <c r="Q93">
        <v>0</v>
      </c>
      <c r="R93">
        <v>0</v>
      </c>
      <c r="S93">
        <v>0</v>
      </c>
      <c r="T93">
        <v>0.56292214568983501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0.35010285357962845</v>
      </c>
      <c r="AG93">
        <v>1.1782018725735754</v>
      </c>
      <c r="AH93">
        <v>0.44734443362554788</v>
      </c>
      <c r="AI93">
        <v>0</v>
      </c>
      <c r="AJ93">
        <v>0</v>
      </c>
      <c r="AK93">
        <v>0.61663950500939269</v>
      </c>
      <c r="AL93">
        <v>0</v>
      </c>
      <c r="AM93">
        <v>0.37297035764975994</v>
      </c>
      <c r="AN93">
        <v>1.050977530786892E-2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84.388065122103939</v>
      </c>
      <c r="BA93">
        <v>3.9977223787776541</v>
      </c>
      <c r="BB93">
        <f t="shared" si="1"/>
        <v>91.641568979539443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1.4297605954577737</v>
      </c>
      <c r="M94">
        <v>2.3690493986202896</v>
      </c>
      <c r="N94">
        <v>2.5151756536061396</v>
      </c>
      <c r="O94">
        <v>1.3985496450933423</v>
      </c>
      <c r="P94">
        <v>0</v>
      </c>
      <c r="Q94">
        <v>0</v>
      </c>
      <c r="R94">
        <v>0</v>
      </c>
      <c r="S94">
        <v>0</v>
      </c>
      <c r="T94">
        <v>0.56292214568983501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0.35010285357962845</v>
      </c>
      <c r="AG94">
        <v>1.1782018725735754</v>
      </c>
      <c r="AH94">
        <v>0.22977235472761426</v>
      </c>
      <c r="AI94">
        <v>0</v>
      </c>
      <c r="AJ94">
        <v>0</v>
      </c>
      <c r="AK94">
        <v>0.61663950500939269</v>
      </c>
      <c r="AL94">
        <v>0</v>
      </c>
      <c r="AM94">
        <v>0.24852107827175954</v>
      </c>
      <c r="AN94">
        <v>1.050977530786892E-2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84.265254644124383</v>
      </c>
      <c r="BA94">
        <v>3.9782924080221651</v>
      </c>
      <c r="BB94">
        <f t="shared" si="1"/>
        <v>91.196167114039426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1.4297605954577737</v>
      </c>
      <c r="M95">
        <v>2.3690493986202896</v>
      </c>
      <c r="N95">
        <v>2.5151756536061396</v>
      </c>
      <c r="O95">
        <v>1.3985496450933423</v>
      </c>
      <c r="P95">
        <v>0</v>
      </c>
      <c r="Q95">
        <v>0</v>
      </c>
      <c r="R95">
        <v>0</v>
      </c>
      <c r="S95">
        <v>0</v>
      </c>
      <c r="T95">
        <v>0.56292214568983501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0.35010285357962845</v>
      </c>
      <c r="AG95">
        <v>1.1782018725735754</v>
      </c>
      <c r="AH95">
        <v>0</v>
      </c>
      <c r="AI95">
        <v>0</v>
      </c>
      <c r="AJ95">
        <v>0</v>
      </c>
      <c r="AK95">
        <v>0.61663950500939269</v>
      </c>
      <c r="AL95">
        <v>0</v>
      </c>
      <c r="AM95">
        <v>0.24852107827175954</v>
      </c>
      <c r="AN95">
        <v>1.050977530786892E-2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84.175804633688145</v>
      </c>
      <c r="BA95">
        <v>3.9649489131583162</v>
      </c>
      <c r="BB95">
        <f t="shared" si="1"/>
        <v>90.890288243739434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1.4297605954577737</v>
      </c>
      <c r="M96">
        <v>2.3690493986202896</v>
      </c>
      <c r="N96">
        <v>2.5151756536061396</v>
      </c>
      <c r="O96">
        <v>1.3985496450933423</v>
      </c>
      <c r="P96">
        <v>0</v>
      </c>
      <c r="Q96">
        <v>0.18798460787726129</v>
      </c>
      <c r="R96">
        <v>0</v>
      </c>
      <c r="S96">
        <v>0.16696037263601443</v>
      </c>
      <c r="T96">
        <v>0.56292214568983501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0.35010285357962845</v>
      </c>
      <c r="AG96">
        <v>1.1782018725735754</v>
      </c>
      <c r="AH96">
        <v>0</v>
      </c>
      <c r="AI96">
        <v>0</v>
      </c>
      <c r="AJ96">
        <v>0</v>
      </c>
      <c r="AK96">
        <v>0.61663950500939269</v>
      </c>
      <c r="AL96">
        <v>0</v>
      </c>
      <c r="AM96">
        <v>0.24852107827175954</v>
      </c>
      <c r="AN96">
        <v>1.050977530786892E-2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84.175804633688145</v>
      </c>
      <c r="BA96">
        <v>3.979785613343771</v>
      </c>
      <c r="BB96">
        <f t="shared" si="1"/>
        <v>91.23039652406726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1.4297605954577737</v>
      </c>
      <c r="M97">
        <v>2.3690493986202896</v>
      </c>
      <c r="N97">
        <v>2.5151756536061396</v>
      </c>
      <c r="O97">
        <v>1.3985496450933423</v>
      </c>
      <c r="P97">
        <v>0</v>
      </c>
      <c r="Q97">
        <v>0.18798460787726129</v>
      </c>
      <c r="R97">
        <v>0</v>
      </c>
      <c r="S97">
        <v>0.16696037263601443</v>
      </c>
      <c r="T97">
        <v>0.56292214568983501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0.35010285357962845</v>
      </c>
      <c r="AG97">
        <v>1.1782018725735754</v>
      </c>
      <c r="AH97">
        <v>0</v>
      </c>
      <c r="AI97">
        <v>0</v>
      </c>
      <c r="AJ97">
        <v>0</v>
      </c>
      <c r="AK97">
        <v>0.61663950500939269</v>
      </c>
      <c r="AL97">
        <v>0</v>
      </c>
      <c r="AM97">
        <v>0.24852107827175954</v>
      </c>
      <c r="AN97">
        <v>1.050977530786892E-2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84.175804633688145</v>
      </c>
      <c r="BA97">
        <v>3.979785613343771</v>
      </c>
      <c r="BB97">
        <f t="shared" si="1"/>
        <v>91.23039652406726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1.4297605954577737</v>
      </c>
      <c r="M98">
        <v>2.3690493986202896</v>
      </c>
      <c r="N98">
        <v>2.5151756536061396</v>
      </c>
      <c r="O98">
        <v>1.3985496450933423</v>
      </c>
      <c r="P98">
        <v>0</v>
      </c>
      <c r="Q98">
        <v>0.18798460787726129</v>
      </c>
      <c r="R98">
        <v>0</v>
      </c>
      <c r="S98">
        <v>0.16696037263601443</v>
      </c>
      <c r="T98">
        <v>0.56292214568983501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0.35010285357962845</v>
      </c>
      <c r="AG98">
        <v>1.1782018725735754</v>
      </c>
      <c r="AH98">
        <v>0</v>
      </c>
      <c r="AI98">
        <v>0</v>
      </c>
      <c r="AJ98">
        <v>0</v>
      </c>
      <c r="AK98">
        <v>0.61663950500939269</v>
      </c>
      <c r="AL98">
        <v>0</v>
      </c>
      <c r="AM98">
        <v>0.24852107827175954</v>
      </c>
      <c r="AN98">
        <v>1.050977530786892E-2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84.175804633688145</v>
      </c>
      <c r="BA98">
        <v>3.979785613343771</v>
      </c>
      <c r="BB98">
        <f t="shared" si="1"/>
        <v>91.23039652406726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7.22688927697191E-3</v>
      </c>
      <c r="L99">
        <f t="shared" si="2"/>
        <v>3.4318705661670099E-2</v>
      </c>
      <c r="M99">
        <f t="shared" si="2"/>
        <v>5.6250551878180413E-2</v>
      </c>
      <c r="N99">
        <f t="shared" si="2"/>
        <v>6.0364215686547457E-2</v>
      </c>
      <c r="O99">
        <f t="shared" si="2"/>
        <v>3.3565191482240173E-2</v>
      </c>
      <c r="P99">
        <f t="shared" si="2"/>
        <v>0</v>
      </c>
      <c r="Q99">
        <f t="shared" si="2"/>
        <v>1.2529285380019899E-3</v>
      </c>
      <c r="R99">
        <f t="shared" si="2"/>
        <v>2.9793766934471558E-3</v>
      </c>
      <c r="S99">
        <f t="shared" si="2"/>
        <v>1.8099311603963102E-3</v>
      </c>
      <c r="T99">
        <f t="shared" si="2"/>
        <v>1.3510131496556017E-2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5.0273575923606784E-3</v>
      </c>
      <c r="AC99">
        <f t="shared" si="2"/>
        <v>2.7018911732936747E-3</v>
      </c>
      <c r="AD99">
        <f t="shared" si="2"/>
        <v>2.343745051972448E-3</v>
      </c>
      <c r="AE99">
        <f t="shared" si="2"/>
        <v>0</v>
      </c>
      <c r="AF99">
        <f t="shared" si="2"/>
        <v>6.3787030440930889E-3</v>
      </c>
      <c r="AG99">
        <f t="shared" si="2"/>
        <v>2.8276844941765852E-2</v>
      </c>
      <c r="AH99">
        <f t="shared" si="2"/>
        <v>1.6267070232154037E-2</v>
      </c>
      <c r="AI99">
        <f t="shared" si="2"/>
        <v>6.4022517480692958E-4</v>
      </c>
      <c r="AJ99">
        <f t="shared" si="2"/>
        <v>0</v>
      </c>
      <c r="AK99">
        <f t="shared" si="2"/>
        <v>1.4799348120225446E-2</v>
      </c>
      <c r="AL99">
        <f t="shared" si="2"/>
        <v>0</v>
      </c>
      <c r="AM99">
        <f t="shared" si="2"/>
        <v>6.2909804909204725E-3</v>
      </c>
      <c r="AN99">
        <f t="shared" si="2"/>
        <v>2.5671657070548909E-4</v>
      </c>
      <c r="AO99">
        <f t="shared" si="2"/>
        <v>0</v>
      </c>
      <c r="AP99">
        <f t="shared" si="2"/>
        <v>0</v>
      </c>
      <c r="AQ99">
        <f t="shared" si="2"/>
        <v>1.7566293080672077E-2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1.9914868378209136</v>
      </c>
      <c r="BA99">
        <f t="shared" si="2"/>
        <v>9.6278522490017893E-2</v>
      </c>
      <c r="BB99">
        <f t="shared" si="1"/>
        <v>2.2070354126778775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11.30629096222083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0.47260296222082943</v>
      </c>
      <c r="BB3">
        <f>SUM(B3:AZ3)-BA3</f>
        <v>10.833688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11.30629096222083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0.47260296222082943</v>
      </c>
      <c r="BB4">
        <f t="shared" ref="BB4:BB67" si="0">SUM(B4:AZ4)-BA4</f>
        <v>10.833688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11.30629096222083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0.47260296222082943</v>
      </c>
      <c r="BB5">
        <f t="shared" si="0"/>
        <v>10.833688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11.30629096222083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0.47260296222082943</v>
      </c>
      <c r="BB6">
        <f t="shared" si="0"/>
        <v>10.833688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11.30629096222083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0.47260296222082943</v>
      </c>
      <c r="BB7">
        <f t="shared" si="0"/>
        <v>10.833688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11.30629096222083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0.47260296222082943</v>
      </c>
      <c r="BB8">
        <f t="shared" si="0"/>
        <v>10.833688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11.30629096222083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0.47260296222082943</v>
      </c>
      <c r="BB9">
        <f t="shared" si="0"/>
        <v>10.833688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11.30629096222083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0.47260296222082943</v>
      </c>
      <c r="BB10">
        <f t="shared" si="0"/>
        <v>10.833688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11.30629096222083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0.47260296222082943</v>
      </c>
      <c r="BB11">
        <f t="shared" si="0"/>
        <v>10.833688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11.30629096222083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0.47260296222082943</v>
      </c>
      <c r="BB12">
        <f t="shared" si="0"/>
        <v>10.833688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11.30629096222083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0.47260296222082943</v>
      </c>
      <c r="BB13">
        <f t="shared" si="0"/>
        <v>10.833688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11.30629096222083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0.47260296222082943</v>
      </c>
      <c r="BB14">
        <f t="shared" si="0"/>
        <v>10.833688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11.30629096222083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0.47260296222082943</v>
      </c>
      <c r="BB15">
        <f t="shared" si="0"/>
        <v>10.833688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11.30629096222083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0.47260296222082943</v>
      </c>
      <c r="BB16">
        <f t="shared" si="0"/>
        <v>10.833688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11.30629096222083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0.47260296222082943</v>
      </c>
      <c r="BB17">
        <f t="shared" si="0"/>
        <v>10.833688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11.30629096222083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0.47260296222082943</v>
      </c>
      <c r="BB18">
        <f t="shared" si="0"/>
        <v>10.833688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11.30629096222083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0.47260296222082943</v>
      </c>
      <c r="BB19">
        <f t="shared" si="0"/>
        <v>10.833688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11.30629096222083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0.47260296222082943</v>
      </c>
      <c r="BB20">
        <f t="shared" si="0"/>
        <v>10.833688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11.30629096222083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0.47260296222082943</v>
      </c>
      <c r="BB21">
        <f t="shared" si="0"/>
        <v>10.833688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11.30629096222083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0.47260296222082943</v>
      </c>
      <c r="BB22">
        <f t="shared" si="0"/>
        <v>10.833688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11.30629096222083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0.47260296222082943</v>
      </c>
      <c r="BB23">
        <f t="shared" si="0"/>
        <v>10.833688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11.30629096222083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0.47260296222082943</v>
      </c>
      <c r="BB24">
        <f t="shared" si="0"/>
        <v>10.833688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11.30629096222083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0.47260296222082943</v>
      </c>
      <c r="BB25">
        <f t="shared" si="0"/>
        <v>10.833688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11.30629096222083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0.47260296222082943</v>
      </c>
      <c r="BB26">
        <f t="shared" si="0"/>
        <v>10.833688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11.30629096222083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0.47260296222082943</v>
      </c>
      <c r="BB27">
        <f t="shared" si="0"/>
        <v>10.833688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11.30629096222083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0.47260296222082943</v>
      </c>
      <c r="BB28">
        <f t="shared" si="0"/>
        <v>10.833688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11.30629096222083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0.47260296222082943</v>
      </c>
      <c r="BB29">
        <f t="shared" si="0"/>
        <v>10.833688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11.30629096222083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0.47260296222082943</v>
      </c>
      <c r="BB30">
        <f t="shared" si="0"/>
        <v>10.833688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11.30629096222083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0.47260296222082943</v>
      </c>
      <c r="BB31">
        <f t="shared" si="0"/>
        <v>10.833688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11.30629096222083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0.47260296222082943</v>
      </c>
      <c r="BB32">
        <f t="shared" si="0"/>
        <v>10.833688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11.30629096222083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0.47260296222082943</v>
      </c>
      <c r="BB33">
        <f t="shared" si="0"/>
        <v>10.833688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11.30629096222083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0.47260296222082943</v>
      </c>
      <c r="BB34">
        <f t="shared" si="0"/>
        <v>10.833688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11.30629096222083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0.47260296222082943</v>
      </c>
      <c r="BB35">
        <f t="shared" si="0"/>
        <v>10.833688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11.30629096222083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0.47260296222082943</v>
      </c>
      <c r="BB36">
        <f t="shared" si="0"/>
        <v>10.833688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11.30629096222083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0.47260296222082943</v>
      </c>
      <c r="BB37">
        <f t="shared" si="0"/>
        <v>10.833688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11.30629096222083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0.47260296222082943</v>
      </c>
      <c r="BB38">
        <f t="shared" si="0"/>
        <v>10.833688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11.30629096222083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0.47260296222082943</v>
      </c>
      <c r="BB39">
        <f t="shared" si="0"/>
        <v>10.833688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11.30629096222083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0.47260296222082943</v>
      </c>
      <c r="BB40">
        <f t="shared" si="0"/>
        <v>10.833688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11.30629096222083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0.47260296222082943</v>
      </c>
      <c r="BB41">
        <f t="shared" si="0"/>
        <v>10.833688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11.30629096222083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0.47260296222082943</v>
      </c>
      <c r="BB42">
        <f t="shared" si="0"/>
        <v>10.833688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11.30629096222083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0.47260296222082943</v>
      </c>
      <c r="BB43">
        <f t="shared" si="0"/>
        <v>10.833688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11.30629096222083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0.47260296222082943</v>
      </c>
      <c r="BB44">
        <f t="shared" si="0"/>
        <v>10.833688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11.30629096222083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0.47260296222082943</v>
      </c>
      <c r="BB45">
        <f t="shared" si="0"/>
        <v>10.833688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11.30629096222083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0.47260296222082943</v>
      </c>
      <c r="BB46">
        <f t="shared" si="0"/>
        <v>10.833688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11.30629096222083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0.47260296222082943</v>
      </c>
      <c r="BB47">
        <f t="shared" si="0"/>
        <v>10.833688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11.30629096222083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0.47260296222082943</v>
      </c>
      <c r="BB48">
        <f t="shared" si="0"/>
        <v>10.833688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11.30629096222083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0.47260296222082943</v>
      </c>
      <c r="BB49">
        <f t="shared" si="0"/>
        <v>10.833688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11.30629096222083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0.47260296222082943</v>
      </c>
      <c r="BB50">
        <f t="shared" si="0"/>
        <v>10.833688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11.30629096222083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0.47260296222082943</v>
      </c>
      <c r="BB51">
        <f t="shared" si="0"/>
        <v>10.833688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11.30629096222083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0.47260296222082943</v>
      </c>
      <c r="BB52">
        <f t="shared" si="0"/>
        <v>10.833688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11.30629096222083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0.47260296222082943</v>
      </c>
      <c r="BB53">
        <f t="shared" si="0"/>
        <v>10.833688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11.30629096222083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0.47260296222082943</v>
      </c>
      <c r="BB54">
        <f t="shared" si="0"/>
        <v>10.833688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11.30629096222083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0.47260296222082943</v>
      </c>
      <c r="BB55">
        <f t="shared" si="0"/>
        <v>10.833688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11.30629096222083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0.47260296222082943</v>
      </c>
      <c r="BB56">
        <f t="shared" si="0"/>
        <v>10.833688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11.30629096222083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0.47260296222082943</v>
      </c>
      <c r="BB57">
        <f t="shared" si="0"/>
        <v>10.833688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11.30629096222083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0.47260296222082943</v>
      </c>
      <c r="BB58">
        <f t="shared" si="0"/>
        <v>10.833688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11.30629096222083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0.47260296222082943</v>
      </c>
      <c r="BB59">
        <f t="shared" si="0"/>
        <v>10.833688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11.30629096222083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0.47260296222082943</v>
      </c>
      <c r="BB60">
        <f t="shared" si="0"/>
        <v>10.833688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11.30629096222083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0.47260296222082943</v>
      </c>
      <c r="BB61">
        <f t="shared" si="0"/>
        <v>10.833688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11.30629096222083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0.47260296222082943</v>
      </c>
      <c r="BB62">
        <f t="shared" si="0"/>
        <v>10.833688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11.30629096222083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0.47260296222082943</v>
      </c>
      <c r="BB63">
        <f t="shared" si="0"/>
        <v>10.833688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11.30629096222083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0.47260296222082943</v>
      </c>
      <c r="BB64">
        <f t="shared" si="0"/>
        <v>10.833688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11.30629096222083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0.47260296222082943</v>
      </c>
      <c r="BB65">
        <f t="shared" si="0"/>
        <v>10.833688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11.30629096222083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0.47260296222082943</v>
      </c>
      <c r="BB66">
        <f t="shared" si="0"/>
        <v>10.833688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11.30629096222083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0.47260296222082943</v>
      </c>
      <c r="BB67">
        <f t="shared" si="0"/>
        <v>10.833688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11.30629096222083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0.47260296222082943</v>
      </c>
      <c r="BB68">
        <f t="shared" ref="BB68:BB99" si="1">SUM(B68:AZ68)-BA68</f>
        <v>10.833688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11.30629096222083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0.47260296222082943</v>
      </c>
      <c r="BB69">
        <f t="shared" si="1"/>
        <v>10.833688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11.30629096222083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0.47260296222082943</v>
      </c>
      <c r="BB70">
        <f t="shared" si="1"/>
        <v>10.833688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11.30629096222083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0.47260296222082943</v>
      </c>
      <c r="BB71">
        <f t="shared" si="1"/>
        <v>10.833688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11.30629096222083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0.47260296222082943</v>
      </c>
      <c r="BB72">
        <f t="shared" si="1"/>
        <v>10.833688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11.30629096222083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0.47260296222082943</v>
      </c>
      <c r="BB73">
        <f t="shared" si="1"/>
        <v>10.833688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11.30629096222083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0.47260296222082943</v>
      </c>
      <c r="BB74">
        <f t="shared" si="1"/>
        <v>10.833688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11.30629096222083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0.47260296222082943</v>
      </c>
      <c r="BB75">
        <f t="shared" si="1"/>
        <v>10.833688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11.30629096222083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0.47260296222082943</v>
      </c>
      <c r="BB76">
        <f t="shared" si="1"/>
        <v>10.833688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11.30629096222083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0.47260296222082943</v>
      </c>
      <c r="BB77">
        <f t="shared" si="1"/>
        <v>10.833688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11.30629096222083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0.47260296222082943</v>
      </c>
      <c r="BB78">
        <f t="shared" si="1"/>
        <v>10.833688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11.30629096222083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0.47260296222082943</v>
      </c>
      <c r="BB79">
        <f t="shared" si="1"/>
        <v>10.833688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11.30629096222083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0.47260296222082943</v>
      </c>
      <c r="BB80">
        <f t="shared" si="1"/>
        <v>10.833688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11.30629096222083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0.47260296222082943</v>
      </c>
      <c r="BB81">
        <f t="shared" si="1"/>
        <v>10.833688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11.30629096222083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0.47260296222082943</v>
      </c>
      <c r="BB82">
        <f t="shared" si="1"/>
        <v>10.833688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11.30629096222083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0.47260296222082943</v>
      </c>
      <c r="BB83">
        <f t="shared" si="1"/>
        <v>10.833688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11.30629096222083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0.47260296222082943</v>
      </c>
      <c r="BB84">
        <f t="shared" si="1"/>
        <v>10.833688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11.30629096222083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0.47260296222082943</v>
      </c>
      <c r="BB85">
        <f t="shared" si="1"/>
        <v>10.833688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11.30629096222083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0.47260296222082943</v>
      </c>
      <c r="BB86">
        <f t="shared" si="1"/>
        <v>10.833688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11.30629096222083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0.47260296222082943</v>
      </c>
      <c r="BB87">
        <f t="shared" si="1"/>
        <v>10.833688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11.30629096222083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0.47260296222082943</v>
      </c>
      <c r="BB88">
        <f t="shared" si="1"/>
        <v>10.833688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11.30629096222083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0.47260296222082943</v>
      </c>
      <c r="BB89">
        <f t="shared" si="1"/>
        <v>10.833688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11.30629096222083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0.47260296222082943</v>
      </c>
      <c r="BB90">
        <f t="shared" si="1"/>
        <v>10.833688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11.30629096222083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0.47260296222082943</v>
      </c>
      <c r="BB91">
        <f t="shared" si="1"/>
        <v>10.833688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11.30629096222083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0.47260296222082943</v>
      </c>
      <c r="BB92">
        <f t="shared" si="1"/>
        <v>10.833688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11.30629096222083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0.47260296222082943</v>
      </c>
      <c r="BB93">
        <f t="shared" si="1"/>
        <v>10.833688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11.30629096222083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0.47260296222082943</v>
      </c>
      <c r="BB94">
        <f t="shared" si="1"/>
        <v>10.833688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11.30629096222083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0.47260296222082943</v>
      </c>
      <c r="BB95">
        <f t="shared" si="1"/>
        <v>10.833688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11.30629096222083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0.47260296222082943</v>
      </c>
      <c r="BB96">
        <f t="shared" si="1"/>
        <v>10.833688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11.30629096222083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0.47260296222082943</v>
      </c>
      <c r="BB97">
        <f t="shared" si="1"/>
        <v>10.833688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11.30629096222083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0.47260296222082943</v>
      </c>
      <c r="BB98">
        <f t="shared" si="1"/>
        <v>10.833688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0.27135098309329991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1.1342471093299932E-2</v>
      </c>
      <c r="BB99">
        <f t="shared" si="1"/>
        <v>0.26000851199999997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246.17</v>
      </c>
      <c r="L3" s="206">
        <v>6.06</v>
      </c>
      <c r="M3" s="206">
        <v>59.15</v>
      </c>
      <c r="N3" s="206">
        <v>49.34</v>
      </c>
      <c r="O3" s="206">
        <v>34.82</v>
      </c>
      <c r="P3" s="206">
        <v>12.58</v>
      </c>
      <c r="Q3" s="206">
        <v>6.74</v>
      </c>
      <c r="R3" s="206">
        <v>17.66</v>
      </c>
      <c r="S3" s="206">
        <v>10.41</v>
      </c>
      <c r="T3" s="206">
        <v>0</v>
      </c>
      <c r="U3" s="206">
        <v>39.82</v>
      </c>
      <c r="V3" s="206">
        <v>8.67</v>
      </c>
      <c r="W3" s="206">
        <v>14.72</v>
      </c>
      <c r="X3" s="206">
        <v>62.41</v>
      </c>
      <c r="Y3" s="206">
        <v>0</v>
      </c>
      <c r="Z3" s="206">
        <v>58.87</v>
      </c>
      <c r="AA3" s="206">
        <v>33.85</v>
      </c>
      <c r="AB3" s="206">
        <v>0</v>
      </c>
      <c r="AC3" s="206">
        <v>15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99.62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246.18</v>
      </c>
      <c r="L4" s="206">
        <v>6.06</v>
      </c>
      <c r="M4" s="206">
        <v>59.15</v>
      </c>
      <c r="N4" s="206">
        <v>49.34</v>
      </c>
      <c r="O4" s="206">
        <v>34.82</v>
      </c>
      <c r="P4" s="206">
        <v>12.58</v>
      </c>
      <c r="Q4" s="206">
        <v>9.1300000000000008</v>
      </c>
      <c r="R4" s="206">
        <v>17.66</v>
      </c>
      <c r="S4" s="206">
        <v>11.02</v>
      </c>
      <c r="T4" s="206">
        <v>0</v>
      </c>
      <c r="U4" s="206">
        <v>39.89</v>
      </c>
      <c r="V4" s="206">
        <v>8.67</v>
      </c>
      <c r="W4" s="206">
        <v>14.72</v>
      </c>
      <c r="X4" s="206">
        <v>62.41</v>
      </c>
      <c r="Y4" s="206">
        <v>0</v>
      </c>
      <c r="Z4" s="206">
        <v>58.87</v>
      </c>
      <c r="AA4" s="206">
        <v>33.85</v>
      </c>
      <c r="AB4" s="206">
        <v>0</v>
      </c>
      <c r="AC4" s="206">
        <v>15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99.62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246.18</v>
      </c>
      <c r="L5" s="206">
        <v>6.06</v>
      </c>
      <c r="M5" s="206">
        <v>59.15</v>
      </c>
      <c r="N5" s="206">
        <v>49.34</v>
      </c>
      <c r="O5" s="206">
        <v>34.82</v>
      </c>
      <c r="P5" s="206">
        <v>12.58</v>
      </c>
      <c r="Q5" s="206">
        <v>9.1300000000000008</v>
      </c>
      <c r="R5" s="206">
        <v>17.66</v>
      </c>
      <c r="S5" s="206">
        <v>11.02</v>
      </c>
      <c r="T5" s="206">
        <v>0</v>
      </c>
      <c r="U5" s="206">
        <v>39.89</v>
      </c>
      <c r="V5" s="206">
        <v>8.67</v>
      </c>
      <c r="W5" s="206">
        <v>14.72</v>
      </c>
      <c r="X5" s="206">
        <v>62.41</v>
      </c>
      <c r="Y5" s="206">
        <v>0</v>
      </c>
      <c r="Z5" s="206">
        <v>58.87</v>
      </c>
      <c r="AA5" s="206">
        <v>33.85</v>
      </c>
      <c r="AB5" s="206">
        <v>0</v>
      </c>
      <c r="AC5" s="206">
        <v>15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99.62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246.18</v>
      </c>
      <c r="L6" s="206">
        <v>6.06</v>
      </c>
      <c r="M6" s="206">
        <v>59.15</v>
      </c>
      <c r="N6" s="206">
        <v>49.34</v>
      </c>
      <c r="O6" s="206">
        <v>34.82</v>
      </c>
      <c r="P6" s="206">
        <v>12.58</v>
      </c>
      <c r="Q6" s="206">
        <v>9.1300000000000008</v>
      </c>
      <c r="R6" s="206">
        <v>17.66</v>
      </c>
      <c r="S6" s="206">
        <v>11.02</v>
      </c>
      <c r="T6" s="206">
        <v>0</v>
      </c>
      <c r="U6" s="206">
        <v>39.89</v>
      </c>
      <c r="V6" s="206">
        <v>8.67</v>
      </c>
      <c r="W6" s="206">
        <v>14.72</v>
      </c>
      <c r="X6" s="206">
        <v>62.41</v>
      </c>
      <c r="Y6" s="206">
        <v>0</v>
      </c>
      <c r="Z6" s="206">
        <v>58.87</v>
      </c>
      <c r="AA6" s="206">
        <v>33.85</v>
      </c>
      <c r="AB6" s="206">
        <v>0</v>
      </c>
      <c r="AC6" s="206">
        <v>15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99.62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246.18</v>
      </c>
      <c r="L7" s="206">
        <v>6.06</v>
      </c>
      <c r="M7" s="206">
        <v>59.15</v>
      </c>
      <c r="N7" s="206">
        <v>49.34</v>
      </c>
      <c r="O7" s="206">
        <v>34.82</v>
      </c>
      <c r="P7" s="206">
        <v>12.58</v>
      </c>
      <c r="Q7" s="206">
        <v>9.1300000000000008</v>
      </c>
      <c r="R7" s="206">
        <v>17.66</v>
      </c>
      <c r="S7" s="206">
        <v>11.02</v>
      </c>
      <c r="T7" s="206">
        <v>0</v>
      </c>
      <c r="U7" s="206">
        <v>39.89</v>
      </c>
      <c r="V7" s="206">
        <v>8.67</v>
      </c>
      <c r="W7" s="206">
        <v>14.72</v>
      </c>
      <c r="X7" s="206">
        <v>62.41</v>
      </c>
      <c r="Y7" s="206">
        <v>0</v>
      </c>
      <c r="Z7" s="206">
        <v>58.87</v>
      </c>
      <c r="AA7" s="206">
        <v>33.85</v>
      </c>
      <c r="AB7" s="206">
        <v>0</v>
      </c>
      <c r="AC7" s="206">
        <v>15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99.62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246.18</v>
      </c>
      <c r="L8" s="206">
        <v>6.06</v>
      </c>
      <c r="M8" s="206">
        <v>59.15</v>
      </c>
      <c r="N8" s="206">
        <v>49.34</v>
      </c>
      <c r="O8" s="206">
        <v>34.82</v>
      </c>
      <c r="P8" s="206">
        <v>12.58</v>
      </c>
      <c r="Q8" s="206">
        <v>9.1300000000000008</v>
      </c>
      <c r="R8" s="206">
        <v>17.66</v>
      </c>
      <c r="S8" s="206">
        <v>11.02</v>
      </c>
      <c r="T8" s="206">
        <v>0</v>
      </c>
      <c r="U8" s="206">
        <v>39.89</v>
      </c>
      <c r="V8" s="206">
        <v>8.67</v>
      </c>
      <c r="W8" s="206">
        <v>14.72</v>
      </c>
      <c r="X8" s="206">
        <v>62.41</v>
      </c>
      <c r="Y8" s="206">
        <v>0</v>
      </c>
      <c r="Z8" s="206">
        <v>58.87</v>
      </c>
      <c r="AA8" s="206">
        <v>33.85</v>
      </c>
      <c r="AB8" s="206">
        <v>0</v>
      </c>
      <c r="AC8" s="206">
        <v>15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99.62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246.18</v>
      </c>
      <c r="L9" s="206">
        <v>6.06</v>
      </c>
      <c r="M9" s="206">
        <v>59.15</v>
      </c>
      <c r="N9" s="206">
        <v>49.34</v>
      </c>
      <c r="O9" s="206">
        <v>34.82</v>
      </c>
      <c r="P9" s="206">
        <v>12.58</v>
      </c>
      <c r="Q9" s="206">
        <v>9.1300000000000008</v>
      </c>
      <c r="R9" s="206">
        <v>17.66</v>
      </c>
      <c r="S9" s="206">
        <v>11.02</v>
      </c>
      <c r="T9" s="206">
        <v>0</v>
      </c>
      <c r="U9" s="206">
        <v>39.89</v>
      </c>
      <c r="V9" s="206">
        <v>8.67</v>
      </c>
      <c r="W9" s="206">
        <v>14.72</v>
      </c>
      <c r="X9" s="206">
        <v>62.41</v>
      </c>
      <c r="Y9" s="206">
        <v>0</v>
      </c>
      <c r="Z9" s="206">
        <v>58.87</v>
      </c>
      <c r="AA9" s="206">
        <v>33.85</v>
      </c>
      <c r="AB9" s="206">
        <v>0</v>
      </c>
      <c r="AC9" s="206">
        <v>15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99.62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246.18</v>
      </c>
      <c r="L10" s="206">
        <v>6.06</v>
      </c>
      <c r="M10" s="206">
        <v>59.15</v>
      </c>
      <c r="N10" s="206">
        <v>49.34</v>
      </c>
      <c r="O10" s="206">
        <v>34.82</v>
      </c>
      <c r="P10" s="206">
        <v>12.58</v>
      </c>
      <c r="Q10" s="206">
        <v>9.1300000000000008</v>
      </c>
      <c r="R10" s="206">
        <v>17.66</v>
      </c>
      <c r="S10" s="206">
        <v>11.02</v>
      </c>
      <c r="T10" s="206">
        <v>0</v>
      </c>
      <c r="U10" s="206">
        <v>39.89</v>
      </c>
      <c r="V10" s="206">
        <v>8.67</v>
      </c>
      <c r="W10" s="206">
        <v>14.72</v>
      </c>
      <c r="X10" s="206">
        <v>62.41</v>
      </c>
      <c r="Y10" s="206">
        <v>0</v>
      </c>
      <c r="Z10" s="206">
        <v>58.87</v>
      </c>
      <c r="AA10" s="206">
        <v>33.85</v>
      </c>
      <c r="AB10" s="206">
        <v>0</v>
      </c>
      <c r="AC10" s="206">
        <v>15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99.62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246.18</v>
      </c>
      <c r="L11" s="206">
        <v>6.06</v>
      </c>
      <c r="M11" s="206">
        <v>59.15</v>
      </c>
      <c r="N11" s="206">
        <v>49.34</v>
      </c>
      <c r="O11" s="206">
        <v>34.82</v>
      </c>
      <c r="P11" s="206">
        <v>12.58</v>
      </c>
      <c r="Q11" s="206">
        <v>9.1300000000000008</v>
      </c>
      <c r="R11" s="206">
        <v>17.66</v>
      </c>
      <c r="S11" s="206">
        <v>11.02</v>
      </c>
      <c r="T11" s="206">
        <v>0</v>
      </c>
      <c r="U11" s="206">
        <v>39.89</v>
      </c>
      <c r="V11" s="206">
        <v>8.67</v>
      </c>
      <c r="W11" s="206">
        <v>14.72</v>
      </c>
      <c r="X11" s="206">
        <v>62.41</v>
      </c>
      <c r="Y11" s="206">
        <v>0</v>
      </c>
      <c r="Z11" s="206">
        <v>58.87</v>
      </c>
      <c r="AA11" s="206">
        <v>33.85</v>
      </c>
      <c r="AB11" s="206">
        <v>0</v>
      </c>
      <c r="AC11" s="206">
        <v>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99.62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246.18</v>
      </c>
      <c r="L12" s="206">
        <v>6.06</v>
      </c>
      <c r="M12" s="206">
        <v>59.15</v>
      </c>
      <c r="N12" s="206">
        <v>49.34</v>
      </c>
      <c r="O12" s="206">
        <v>34.82</v>
      </c>
      <c r="P12" s="206">
        <v>12.58</v>
      </c>
      <c r="Q12" s="206">
        <v>9.1300000000000008</v>
      </c>
      <c r="R12" s="206">
        <v>17.66</v>
      </c>
      <c r="S12" s="206">
        <v>11.02</v>
      </c>
      <c r="T12" s="206">
        <v>0</v>
      </c>
      <c r="U12" s="206">
        <v>39.89</v>
      </c>
      <c r="V12" s="206">
        <v>8.67</v>
      </c>
      <c r="W12" s="206">
        <v>14.72</v>
      </c>
      <c r="X12" s="206">
        <v>62.41</v>
      </c>
      <c r="Y12" s="206">
        <v>0</v>
      </c>
      <c r="Z12" s="206">
        <v>58.87</v>
      </c>
      <c r="AA12" s="206">
        <v>33.85</v>
      </c>
      <c r="AB12" s="206">
        <v>0</v>
      </c>
      <c r="AC12" s="206">
        <v>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99.62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246.18</v>
      </c>
      <c r="L13" s="206">
        <v>6.06</v>
      </c>
      <c r="M13" s="206">
        <v>59.15</v>
      </c>
      <c r="N13" s="206">
        <v>49.34</v>
      </c>
      <c r="O13" s="206">
        <v>34.82</v>
      </c>
      <c r="P13" s="206">
        <v>12.58</v>
      </c>
      <c r="Q13" s="206">
        <v>9.1300000000000008</v>
      </c>
      <c r="R13" s="206">
        <v>17.66</v>
      </c>
      <c r="S13" s="206">
        <v>11.02</v>
      </c>
      <c r="T13" s="206">
        <v>0</v>
      </c>
      <c r="U13" s="206">
        <v>39.89</v>
      </c>
      <c r="V13" s="206">
        <v>8.67</v>
      </c>
      <c r="W13" s="206">
        <v>14.72</v>
      </c>
      <c r="X13" s="206">
        <v>62.41</v>
      </c>
      <c r="Y13" s="206">
        <v>0</v>
      </c>
      <c r="Z13" s="206">
        <v>58.87</v>
      </c>
      <c r="AA13" s="206">
        <v>33.85</v>
      </c>
      <c r="AB13" s="206">
        <v>0</v>
      </c>
      <c r="AC13" s="206">
        <v>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99.62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246.18</v>
      </c>
      <c r="L14" s="206">
        <v>6.06</v>
      </c>
      <c r="M14" s="206">
        <v>59.15</v>
      </c>
      <c r="N14" s="206">
        <v>49.34</v>
      </c>
      <c r="O14" s="206">
        <v>34.82</v>
      </c>
      <c r="P14" s="206">
        <v>12.58</v>
      </c>
      <c r="Q14" s="206">
        <v>9.1300000000000008</v>
      </c>
      <c r="R14" s="206">
        <v>17.66</v>
      </c>
      <c r="S14" s="206">
        <v>11.02</v>
      </c>
      <c r="T14" s="206">
        <v>0</v>
      </c>
      <c r="U14" s="206">
        <v>39.89</v>
      </c>
      <c r="V14" s="206">
        <v>8.67</v>
      </c>
      <c r="W14" s="206">
        <v>14.72</v>
      </c>
      <c r="X14" s="206">
        <v>62.41</v>
      </c>
      <c r="Y14" s="206">
        <v>0</v>
      </c>
      <c r="Z14" s="206">
        <v>58.87</v>
      </c>
      <c r="AA14" s="206">
        <v>33.85</v>
      </c>
      <c r="AB14" s="206">
        <v>0</v>
      </c>
      <c r="AC14" s="206">
        <v>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99.62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246.18</v>
      </c>
      <c r="L15" s="206">
        <v>6.06</v>
      </c>
      <c r="M15" s="206">
        <v>59.15</v>
      </c>
      <c r="N15" s="206">
        <v>49.34</v>
      </c>
      <c r="O15" s="206">
        <v>34.82</v>
      </c>
      <c r="P15" s="206">
        <v>12.58</v>
      </c>
      <c r="Q15" s="206">
        <v>9.1300000000000008</v>
      </c>
      <c r="R15" s="206">
        <v>17.66</v>
      </c>
      <c r="S15" s="206">
        <v>11.02</v>
      </c>
      <c r="T15" s="206">
        <v>0</v>
      </c>
      <c r="U15" s="206">
        <v>39.369999999999997</v>
      </c>
      <c r="V15" s="206">
        <v>8.67</v>
      </c>
      <c r="W15" s="206">
        <v>14.72</v>
      </c>
      <c r="X15" s="206">
        <v>62.41</v>
      </c>
      <c r="Y15" s="206">
        <v>0</v>
      </c>
      <c r="Z15" s="206">
        <v>58.87</v>
      </c>
      <c r="AA15" s="206">
        <v>33.85</v>
      </c>
      <c r="AB15" s="206">
        <v>0</v>
      </c>
      <c r="AC15" s="206">
        <v>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99.62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246.18</v>
      </c>
      <c r="L16" s="206">
        <v>6.06</v>
      </c>
      <c r="M16" s="206">
        <v>59.15</v>
      </c>
      <c r="N16" s="206">
        <v>49.34</v>
      </c>
      <c r="O16" s="206">
        <v>34.82</v>
      </c>
      <c r="P16" s="206">
        <v>12.58</v>
      </c>
      <c r="Q16" s="206">
        <v>9.1300000000000008</v>
      </c>
      <c r="R16" s="206">
        <v>17.66</v>
      </c>
      <c r="S16" s="206">
        <v>11.02</v>
      </c>
      <c r="T16" s="206">
        <v>0</v>
      </c>
      <c r="U16" s="206">
        <v>39.369999999999997</v>
      </c>
      <c r="V16" s="206">
        <v>8.67</v>
      </c>
      <c r="W16" s="206">
        <v>14.72</v>
      </c>
      <c r="X16" s="206">
        <v>62.41</v>
      </c>
      <c r="Y16" s="206">
        <v>0</v>
      </c>
      <c r="Z16" s="206">
        <v>58.87</v>
      </c>
      <c r="AA16" s="206">
        <v>33.85</v>
      </c>
      <c r="AB16" s="206">
        <v>0</v>
      </c>
      <c r="AC16" s="206">
        <v>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99.62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246.18</v>
      </c>
      <c r="L17" s="206">
        <v>6.06</v>
      </c>
      <c r="M17" s="206">
        <v>59.15</v>
      </c>
      <c r="N17" s="206">
        <v>49.34</v>
      </c>
      <c r="O17" s="206">
        <v>34.82</v>
      </c>
      <c r="P17" s="206">
        <v>12.58</v>
      </c>
      <c r="Q17" s="206">
        <v>9.1300000000000008</v>
      </c>
      <c r="R17" s="206">
        <v>17.66</v>
      </c>
      <c r="S17" s="206">
        <v>11.02</v>
      </c>
      <c r="T17" s="206">
        <v>0</v>
      </c>
      <c r="U17" s="206">
        <v>39.369999999999997</v>
      </c>
      <c r="V17" s="206">
        <v>8.67</v>
      </c>
      <c r="W17" s="206">
        <v>14.72</v>
      </c>
      <c r="X17" s="206">
        <v>62.41</v>
      </c>
      <c r="Y17" s="206">
        <v>0</v>
      </c>
      <c r="Z17" s="206">
        <v>58.87</v>
      </c>
      <c r="AA17" s="206">
        <v>33.85</v>
      </c>
      <c r="AB17" s="206">
        <v>0</v>
      </c>
      <c r="AC17" s="206">
        <v>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99.62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246.18</v>
      </c>
      <c r="L18" s="206">
        <v>6.06</v>
      </c>
      <c r="M18" s="206">
        <v>59.15</v>
      </c>
      <c r="N18" s="206">
        <v>49.34</v>
      </c>
      <c r="O18" s="206">
        <v>34.82</v>
      </c>
      <c r="P18" s="206">
        <v>12.58</v>
      </c>
      <c r="Q18" s="206">
        <v>9.1300000000000008</v>
      </c>
      <c r="R18" s="206">
        <v>17.66</v>
      </c>
      <c r="S18" s="206">
        <v>11.02</v>
      </c>
      <c r="T18" s="206">
        <v>0</v>
      </c>
      <c r="U18" s="206">
        <v>39.369999999999997</v>
      </c>
      <c r="V18" s="206">
        <v>8.67</v>
      </c>
      <c r="W18" s="206">
        <v>14.72</v>
      </c>
      <c r="X18" s="206">
        <v>62.41</v>
      </c>
      <c r="Y18" s="206">
        <v>0</v>
      </c>
      <c r="Z18" s="206">
        <v>58.87</v>
      </c>
      <c r="AA18" s="206">
        <v>33.85</v>
      </c>
      <c r="AB18" s="206">
        <v>0</v>
      </c>
      <c r="AC18" s="206">
        <v>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99.62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246.18</v>
      </c>
      <c r="L19" s="206">
        <v>6.06</v>
      </c>
      <c r="M19" s="206">
        <v>59.15</v>
      </c>
      <c r="N19" s="206">
        <v>49.34</v>
      </c>
      <c r="O19" s="206">
        <v>34.82</v>
      </c>
      <c r="P19" s="206">
        <v>12.58</v>
      </c>
      <c r="Q19" s="206">
        <v>9.1300000000000008</v>
      </c>
      <c r="R19" s="206">
        <v>17.66</v>
      </c>
      <c r="S19" s="206">
        <v>11.02</v>
      </c>
      <c r="T19" s="206">
        <v>0</v>
      </c>
      <c r="U19" s="206">
        <v>39.369999999999997</v>
      </c>
      <c r="V19" s="206">
        <v>8.67</v>
      </c>
      <c r="W19" s="206">
        <v>14.72</v>
      </c>
      <c r="X19" s="206">
        <v>62.41</v>
      </c>
      <c r="Y19" s="206">
        <v>0</v>
      </c>
      <c r="Z19" s="206">
        <v>58.87</v>
      </c>
      <c r="AA19" s="206">
        <v>33.85</v>
      </c>
      <c r="AB19" s="206">
        <v>0</v>
      </c>
      <c r="AC19" s="206">
        <v>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99.62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246.18</v>
      </c>
      <c r="L20" s="206">
        <v>6.06</v>
      </c>
      <c r="M20" s="206">
        <v>59.15</v>
      </c>
      <c r="N20" s="206">
        <v>49.34</v>
      </c>
      <c r="O20" s="206">
        <v>34.82</v>
      </c>
      <c r="P20" s="206">
        <v>12.58</v>
      </c>
      <c r="Q20" s="206">
        <v>9.1300000000000008</v>
      </c>
      <c r="R20" s="206">
        <v>17.66</v>
      </c>
      <c r="S20" s="206">
        <v>11.02</v>
      </c>
      <c r="T20" s="206">
        <v>0</v>
      </c>
      <c r="U20" s="206">
        <v>39.369999999999997</v>
      </c>
      <c r="V20" s="206">
        <v>8.67</v>
      </c>
      <c r="W20" s="206">
        <v>14.72</v>
      </c>
      <c r="X20" s="206">
        <v>62.41</v>
      </c>
      <c r="Y20" s="206">
        <v>0</v>
      </c>
      <c r="Z20" s="206">
        <v>58.87</v>
      </c>
      <c r="AA20" s="206">
        <v>33.85</v>
      </c>
      <c r="AB20" s="206">
        <v>0</v>
      </c>
      <c r="AC20" s="206">
        <v>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99.62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246.18</v>
      </c>
      <c r="L21" s="206">
        <v>6.06</v>
      </c>
      <c r="M21" s="206">
        <v>59.15</v>
      </c>
      <c r="N21" s="206">
        <v>49.34</v>
      </c>
      <c r="O21" s="206">
        <v>34.82</v>
      </c>
      <c r="P21" s="206">
        <v>12.58</v>
      </c>
      <c r="Q21" s="206">
        <v>9.1300000000000008</v>
      </c>
      <c r="R21" s="206">
        <v>17.66</v>
      </c>
      <c r="S21" s="206">
        <v>11.02</v>
      </c>
      <c r="T21" s="206">
        <v>0</v>
      </c>
      <c r="U21" s="206">
        <v>39.369999999999997</v>
      </c>
      <c r="V21" s="206">
        <v>8.67</v>
      </c>
      <c r="W21" s="206">
        <v>14.72</v>
      </c>
      <c r="X21" s="206">
        <v>62.41</v>
      </c>
      <c r="Y21" s="206">
        <v>0</v>
      </c>
      <c r="Z21" s="206">
        <v>58.87</v>
      </c>
      <c r="AA21" s="206">
        <v>33.85</v>
      </c>
      <c r="AB21" s="206">
        <v>0</v>
      </c>
      <c r="AC21" s="206">
        <v>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99.62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246.18</v>
      </c>
      <c r="L22" s="206">
        <v>6.06</v>
      </c>
      <c r="M22" s="206">
        <v>59.15</v>
      </c>
      <c r="N22" s="206">
        <v>49.34</v>
      </c>
      <c r="O22" s="206">
        <v>34.82</v>
      </c>
      <c r="P22" s="206">
        <v>12.58</v>
      </c>
      <c r="Q22" s="206">
        <v>9.1300000000000008</v>
      </c>
      <c r="R22" s="206">
        <v>17.66</v>
      </c>
      <c r="S22" s="206">
        <v>11.02</v>
      </c>
      <c r="T22" s="206">
        <v>0</v>
      </c>
      <c r="U22" s="206">
        <v>39.369999999999997</v>
      </c>
      <c r="V22" s="206">
        <v>8.67</v>
      </c>
      <c r="W22" s="206">
        <v>14.72</v>
      </c>
      <c r="X22" s="206">
        <v>62.41</v>
      </c>
      <c r="Y22" s="206">
        <v>0</v>
      </c>
      <c r="Z22" s="206">
        <v>58.87</v>
      </c>
      <c r="AA22" s="206">
        <v>33.85</v>
      </c>
      <c r="AB22" s="206">
        <v>0</v>
      </c>
      <c r="AC22" s="206">
        <v>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99.62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246.17</v>
      </c>
      <c r="L23" s="206">
        <v>6.06</v>
      </c>
      <c r="M23" s="206">
        <v>59.15</v>
      </c>
      <c r="N23" s="206">
        <v>49.34</v>
      </c>
      <c r="O23" s="206">
        <v>34.82</v>
      </c>
      <c r="P23" s="206">
        <v>12.58</v>
      </c>
      <c r="Q23" s="206">
        <v>9.1300000000000008</v>
      </c>
      <c r="R23" s="206">
        <v>17.66</v>
      </c>
      <c r="S23" s="206">
        <v>11.02</v>
      </c>
      <c r="T23" s="206">
        <v>0</v>
      </c>
      <c r="U23" s="206">
        <v>39.369999999999997</v>
      </c>
      <c r="V23" s="206">
        <v>8.67</v>
      </c>
      <c r="W23" s="206">
        <v>14.72</v>
      </c>
      <c r="X23" s="206">
        <v>62.41</v>
      </c>
      <c r="Y23" s="206">
        <v>0</v>
      </c>
      <c r="Z23" s="206">
        <v>58.87</v>
      </c>
      <c r="AA23" s="206">
        <v>33.85</v>
      </c>
      <c r="AB23" s="206">
        <v>0</v>
      </c>
      <c r="AC23" s="206">
        <v>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99.62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246.18</v>
      </c>
      <c r="L24" s="206">
        <v>6.06</v>
      </c>
      <c r="M24" s="206">
        <v>59.15</v>
      </c>
      <c r="N24" s="206">
        <v>49.34</v>
      </c>
      <c r="O24" s="206">
        <v>34.82</v>
      </c>
      <c r="P24" s="206">
        <v>12.58</v>
      </c>
      <c r="Q24" s="206">
        <v>9.1300000000000008</v>
      </c>
      <c r="R24" s="206">
        <v>17.66</v>
      </c>
      <c r="S24" s="206">
        <v>11.02</v>
      </c>
      <c r="T24" s="206">
        <v>0</v>
      </c>
      <c r="U24" s="206">
        <v>39.369999999999997</v>
      </c>
      <c r="V24" s="206">
        <v>8.67</v>
      </c>
      <c r="W24" s="206">
        <v>14.72</v>
      </c>
      <c r="X24" s="206">
        <v>62.41</v>
      </c>
      <c r="Y24" s="206">
        <v>0</v>
      </c>
      <c r="Z24" s="206">
        <v>58.87</v>
      </c>
      <c r="AA24" s="206">
        <v>33.85</v>
      </c>
      <c r="AB24" s="206">
        <v>0</v>
      </c>
      <c r="AC24" s="206">
        <v>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99.62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246.18</v>
      </c>
      <c r="L25" s="206">
        <v>6.06</v>
      </c>
      <c r="M25" s="206">
        <v>59.15</v>
      </c>
      <c r="N25" s="206">
        <v>49.34</v>
      </c>
      <c r="O25" s="206">
        <v>34.82</v>
      </c>
      <c r="P25" s="206">
        <v>12.58</v>
      </c>
      <c r="Q25" s="206">
        <v>9.1300000000000008</v>
      </c>
      <c r="R25" s="206">
        <v>17.66</v>
      </c>
      <c r="S25" s="206">
        <v>11.02</v>
      </c>
      <c r="T25" s="206">
        <v>0</v>
      </c>
      <c r="U25" s="206">
        <v>39.369999999999997</v>
      </c>
      <c r="V25" s="206">
        <v>8.67</v>
      </c>
      <c r="W25" s="206">
        <v>14.72</v>
      </c>
      <c r="X25" s="206">
        <v>62.41</v>
      </c>
      <c r="Y25" s="206">
        <v>0</v>
      </c>
      <c r="Z25" s="206">
        <v>58.87</v>
      </c>
      <c r="AA25" s="206">
        <v>33.85</v>
      </c>
      <c r="AB25" s="206">
        <v>0</v>
      </c>
      <c r="AC25" s="206">
        <v>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104.98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246.18</v>
      </c>
      <c r="L26" s="206">
        <v>6.06</v>
      </c>
      <c r="M26" s="206">
        <v>59.15</v>
      </c>
      <c r="N26" s="206">
        <v>49.34</v>
      </c>
      <c r="O26" s="206">
        <v>34.82</v>
      </c>
      <c r="P26" s="206">
        <v>12.58</v>
      </c>
      <c r="Q26" s="206">
        <v>9.1300000000000008</v>
      </c>
      <c r="R26" s="206">
        <v>17.66</v>
      </c>
      <c r="S26" s="206">
        <v>11.02</v>
      </c>
      <c r="T26" s="206">
        <v>0</v>
      </c>
      <c r="U26" s="206">
        <v>39.369999999999997</v>
      </c>
      <c r="V26" s="206">
        <v>8.67</v>
      </c>
      <c r="W26" s="206">
        <v>14.72</v>
      </c>
      <c r="X26" s="206">
        <v>62.41</v>
      </c>
      <c r="Y26" s="206">
        <v>0</v>
      </c>
      <c r="Z26" s="206">
        <v>58.87</v>
      </c>
      <c r="AA26" s="206">
        <v>33.85</v>
      </c>
      <c r="AB26" s="206">
        <v>0</v>
      </c>
      <c r="AC26" s="206">
        <v>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104.98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246.18</v>
      </c>
      <c r="L27" s="206">
        <v>6.06</v>
      </c>
      <c r="M27" s="206">
        <v>59.15</v>
      </c>
      <c r="N27" s="206">
        <v>49.34</v>
      </c>
      <c r="O27" s="206">
        <v>34.82</v>
      </c>
      <c r="P27" s="206">
        <v>12.58</v>
      </c>
      <c r="Q27" s="206">
        <v>9.1300000000000008</v>
      </c>
      <c r="R27" s="206">
        <v>17.66</v>
      </c>
      <c r="S27" s="206">
        <v>11.11</v>
      </c>
      <c r="T27" s="206">
        <v>0</v>
      </c>
      <c r="U27" s="206">
        <v>39.369999999999997</v>
      </c>
      <c r="V27" s="206">
        <v>8.67</v>
      </c>
      <c r="W27" s="206">
        <v>14.72</v>
      </c>
      <c r="X27" s="206">
        <v>62.41</v>
      </c>
      <c r="Y27" s="206">
        <v>0</v>
      </c>
      <c r="Z27" s="206">
        <v>58.87</v>
      </c>
      <c r="AA27" s="206">
        <v>33.85</v>
      </c>
      <c r="AB27" s="206">
        <v>0</v>
      </c>
      <c r="AC27" s="206">
        <v>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104.98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0.5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246.18</v>
      </c>
      <c r="L28" s="206">
        <v>6.06</v>
      </c>
      <c r="M28" s="206">
        <v>59.15</v>
      </c>
      <c r="N28" s="206">
        <v>49.34</v>
      </c>
      <c r="O28" s="206">
        <v>34.82</v>
      </c>
      <c r="P28" s="206">
        <v>12.58</v>
      </c>
      <c r="Q28" s="206">
        <v>9.1300000000000008</v>
      </c>
      <c r="R28" s="206">
        <v>17.66</v>
      </c>
      <c r="S28" s="206">
        <v>11.02</v>
      </c>
      <c r="T28" s="206">
        <v>0</v>
      </c>
      <c r="U28" s="206">
        <v>39.369999999999997</v>
      </c>
      <c r="V28" s="206">
        <v>8.67</v>
      </c>
      <c r="W28" s="206">
        <v>14.72</v>
      </c>
      <c r="X28" s="206">
        <v>62.41</v>
      </c>
      <c r="Y28" s="206">
        <v>0</v>
      </c>
      <c r="Z28" s="206">
        <v>58.87</v>
      </c>
      <c r="AA28" s="206">
        <v>33.85</v>
      </c>
      <c r="AB28" s="206">
        <v>0</v>
      </c>
      <c r="AC28" s="206">
        <v>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104.98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246.18</v>
      </c>
      <c r="L29" s="206">
        <v>6.06</v>
      </c>
      <c r="M29" s="206">
        <v>59.15</v>
      </c>
      <c r="N29" s="206">
        <v>49.34</v>
      </c>
      <c r="O29" s="206">
        <v>34.82</v>
      </c>
      <c r="P29" s="206">
        <v>12.58</v>
      </c>
      <c r="Q29" s="206">
        <v>9.1300000000000008</v>
      </c>
      <c r="R29" s="206">
        <v>17.66</v>
      </c>
      <c r="S29" s="206">
        <v>11.02</v>
      </c>
      <c r="T29" s="206">
        <v>0</v>
      </c>
      <c r="U29" s="206">
        <v>39.369999999999997</v>
      </c>
      <c r="V29" s="206">
        <v>8.67</v>
      </c>
      <c r="W29" s="206">
        <v>14.72</v>
      </c>
      <c r="X29" s="206">
        <v>62.41</v>
      </c>
      <c r="Y29" s="206">
        <v>0</v>
      </c>
      <c r="Z29" s="206">
        <v>58.87</v>
      </c>
      <c r="AA29" s="206">
        <v>33.85</v>
      </c>
      <c r="AB29" s="206">
        <v>0</v>
      </c>
      <c r="AC29" s="206">
        <v>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104.98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1.91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246.18</v>
      </c>
      <c r="L30" s="206">
        <v>6.06</v>
      </c>
      <c r="M30" s="206">
        <v>59.15</v>
      </c>
      <c r="N30" s="206">
        <v>49.34</v>
      </c>
      <c r="O30" s="206">
        <v>34.82</v>
      </c>
      <c r="P30" s="206">
        <v>12.58</v>
      </c>
      <c r="Q30" s="206">
        <v>9.1300000000000008</v>
      </c>
      <c r="R30" s="206">
        <v>17.66</v>
      </c>
      <c r="S30" s="206">
        <v>11.02</v>
      </c>
      <c r="T30" s="206">
        <v>0</v>
      </c>
      <c r="U30" s="206">
        <v>39.369999999999997</v>
      </c>
      <c r="V30" s="206">
        <v>8.67</v>
      </c>
      <c r="W30" s="206">
        <v>14.72</v>
      </c>
      <c r="X30" s="206">
        <v>62.41</v>
      </c>
      <c r="Y30" s="206">
        <v>0</v>
      </c>
      <c r="Z30" s="206">
        <v>58.87</v>
      </c>
      <c r="AA30" s="206">
        <v>33.85</v>
      </c>
      <c r="AB30" s="206">
        <v>0</v>
      </c>
      <c r="AC30" s="206">
        <v>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104.98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7.11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246.18</v>
      </c>
      <c r="L31" s="206">
        <v>6.06</v>
      </c>
      <c r="M31" s="206">
        <v>59.15</v>
      </c>
      <c r="N31" s="206">
        <v>49.34</v>
      </c>
      <c r="O31" s="206">
        <v>34.82</v>
      </c>
      <c r="P31" s="206">
        <v>12.58</v>
      </c>
      <c r="Q31" s="206">
        <v>9.1300000000000008</v>
      </c>
      <c r="R31" s="206">
        <v>17.66</v>
      </c>
      <c r="S31" s="206">
        <v>11.02</v>
      </c>
      <c r="T31" s="206">
        <v>0</v>
      </c>
      <c r="U31" s="206">
        <v>39.369999999999997</v>
      </c>
      <c r="V31" s="206">
        <v>8.67</v>
      </c>
      <c r="W31" s="206">
        <v>14.72</v>
      </c>
      <c r="X31" s="206">
        <v>62.41</v>
      </c>
      <c r="Y31" s="206">
        <v>0</v>
      </c>
      <c r="Z31" s="206">
        <v>58.87</v>
      </c>
      <c r="AA31" s="206">
        <v>33.85</v>
      </c>
      <c r="AB31" s="206">
        <v>0</v>
      </c>
      <c r="AC31" s="206">
        <v>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104.98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16.78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246.18</v>
      </c>
      <c r="L32" s="206">
        <v>6.06</v>
      </c>
      <c r="M32" s="206">
        <v>59.15</v>
      </c>
      <c r="N32" s="206">
        <v>49.34</v>
      </c>
      <c r="O32" s="206">
        <v>34.82</v>
      </c>
      <c r="P32" s="206">
        <v>12.58</v>
      </c>
      <c r="Q32" s="206">
        <v>9.1300000000000008</v>
      </c>
      <c r="R32" s="206">
        <v>17.66</v>
      </c>
      <c r="S32" s="206">
        <v>11.02</v>
      </c>
      <c r="T32" s="206">
        <v>0</v>
      </c>
      <c r="U32" s="206">
        <v>39.369999999999997</v>
      </c>
      <c r="V32" s="206">
        <v>8.67</v>
      </c>
      <c r="W32" s="206">
        <v>14.72</v>
      </c>
      <c r="X32" s="206">
        <v>62.41</v>
      </c>
      <c r="Y32" s="206">
        <v>0</v>
      </c>
      <c r="Z32" s="206">
        <v>58.87</v>
      </c>
      <c r="AA32" s="206">
        <v>33.85</v>
      </c>
      <c r="AB32" s="206">
        <v>0</v>
      </c>
      <c r="AC32" s="206">
        <v>15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104.98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30.79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246.18</v>
      </c>
      <c r="L33" s="206">
        <v>6.06</v>
      </c>
      <c r="M33" s="206">
        <v>59.15</v>
      </c>
      <c r="N33" s="206">
        <v>49.34</v>
      </c>
      <c r="O33" s="206">
        <v>34.82</v>
      </c>
      <c r="P33" s="206">
        <v>12.58</v>
      </c>
      <c r="Q33" s="206">
        <v>9.1300000000000008</v>
      </c>
      <c r="R33" s="206">
        <v>17.66</v>
      </c>
      <c r="S33" s="206">
        <v>11.02</v>
      </c>
      <c r="T33" s="206">
        <v>0</v>
      </c>
      <c r="U33" s="206">
        <v>39.369999999999997</v>
      </c>
      <c r="V33" s="206">
        <v>8.67</v>
      </c>
      <c r="W33" s="206">
        <v>14.72</v>
      </c>
      <c r="X33" s="206">
        <v>62.41</v>
      </c>
      <c r="Y33" s="206">
        <v>0</v>
      </c>
      <c r="Z33" s="206">
        <v>58.87</v>
      </c>
      <c r="AA33" s="206">
        <v>33.85</v>
      </c>
      <c r="AB33" s="206">
        <v>0</v>
      </c>
      <c r="AC33" s="206">
        <v>15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104.98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40.44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246.18</v>
      </c>
      <c r="L34" s="206">
        <v>6.06</v>
      </c>
      <c r="M34" s="206">
        <v>59.15</v>
      </c>
      <c r="N34" s="206">
        <v>49.34</v>
      </c>
      <c r="O34" s="206">
        <v>34.82</v>
      </c>
      <c r="P34" s="206">
        <v>12.58</v>
      </c>
      <c r="Q34" s="206">
        <v>9.1300000000000008</v>
      </c>
      <c r="R34" s="206">
        <v>17.66</v>
      </c>
      <c r="S34" s="206">
        <v>11.02</v>
      </c>
      <c r="T34" s="206">
        <v>0</v>
      </c>
      <c r="U34" s="206">
        <v>39.369999999999997</v>
      </c>
      <c r="V34" s="206">
        <v>8.67</v>
      </c>
      <c r="W34" s="206">
        <v>14.72</v>
      </c>
      <c r="X34" s="206">
        <v>62.41</v>
      </c>
      <c r="Y34" s="206">
        <v>0</v>
      </c>
      <c r="Z34" s="206">
        <v>58.87</v>
      </c>
      <c r="AA34" s="206">
        <v>33.85</v>
      </c>
      <c r="AB34" s="206">
        <v>0</v>
      </c>
      <c r="AC34" s="206">
        <v>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104.98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46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246.18</v>
      </c>
      <c r="L35" s="206">
        <v>6.06</v>
      </c>
      <c r="M35" s="206">
        <v>59.15</v>
      </c>
      <c r="N35" s="206">
        <v>49.34</v>
      </c>
      <c r="O35" s="206">
        <v>34.82</v>
      </c>
      <c r="P35" s="206">
        <v>12.58</v>
      </c>
      <c r="Q35" s="206">
        <v>9.1300000000000008</v>
      </c>
      <c r="R35" s="206">
        <v>17.66</v>
      </c>
      <c r="S35" s="206">
        <v>11.02</v>
      </c>
      <c r="T35" s="206">
        <v>0</v>
      </c>
      <c r="U35" s="206">
        <v>39.369999999999997</v>
      </c>
      <c r="V35" s="206">
        <v>8.67</v>
      </c>
      <c r="W35" s="206">
        <v>14.72</v>
      </c>
      <c r="X35" s="206">
        <v>62.41</v>
      </c>
      <c r="Y35" s="206">
        <v>0</v>
      </c>
      <c r="Z35" s="206">
        <v>58.87</v>
      </c>
      <c r="AA35" s="206">
        <v>33.85</v>
      </c>
      <c r="AB35" s="206">
        <v>0</v>
      </c>
      <c r="AC35" s="206">
        <v>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246.18</v>
      </c>
      <c r="L36" s="206">
        <v>6.06</v>
      </c>
      <c r="M36" s="206">
        <v>59.15</v>
      </c>
      <c r="N36" s="206">
        <v>49.34</v>
      </c>
      <c r="O36" s="206">
        <v>34.82</v>
      </c>
      <c r="P36" s="206">
        <v>12.58</v>
      </c>
      <c r="Q36" s="206">
        <v>9.1300000000000008</v>
      </c>
      <c r="R36" s="206">
        <v>17.66</v>
      </c>
      <c r="S36" s="206">
        <v>11.02</v>
      </c>
      <c r="T36" s="206">
        <v>0</v>
      </c>
      <c r="U36" s="206">
        <v>39.369999999999997</v>
      </c>
      <c r="V36" s="206">
        <v>8.67</v>
      </c>
      <c r="W36" s="206">
        <v>14.72</v>
      </c>
      <c r="X36" s="206">
        <v>62.41</v>
      </c>
      <c r="Y36" s="206">
        <v>0</v>
      </c>
      <c r="Z36" s="206">
        <v>58.87</v>
      </c>
      <c r="AA36" s="206">
        <v>33.85</v>
      </c>
      <c r="AB36" s="206">
        <v>0</v>
      </c>
      <c r="AC36" s="206">
        <v>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46.5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246.18</v>
      </c>
      <c r="L37" s="206">
        <v>6.06</v>
      </c>
      <c r="M37" s="206">
        <v>59.15</v>
      </c>
      <c r="N37" s="206">
        <v>49.34</v>
      </c>
      <c r="O37" s="206">
        <v>34.82</v>
      </c>
      <c r="P37" s="206">
        <v>12.58</v>
      </c>
      <c r="Q37" s="206">
        <v>9.1300000000000008</v>
      </c>
      <c r="R37" s="206">
        <v>17.66</v>
      </c>
      <c r="S37" s="206">
        <v>11.02</v>
      </c>
      <c r="T37" s="206">
        <v>0</v>
      </c>
      <c r="U37" s="206">
        <v>39.369999999999997</v>
      </c>
      <c r="V37" s="206">
        <v>8.67</v>
      </c>
      <c r="W37" s="206">
        <v>14.72</v>
      </c>
      <c r="X37" s="206">
        <v>62.41</v>
      </c>
      <c r="Y37" s="206">
        <v>0</v>
      </c>
      <c r="Z37" s="206">
        <v>58.87</v>
      </c>
      <c r="AA37" s="206">
        <v>33.85</v>
      </c>
      <c r="AB37" s="206">
        <v>0</v>
      </c>
      <c r="AC37" s="206">
        <v>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46.5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246.18</v>
      </c>
      <c r="L38" s="206">
        <v>6.06</v>
      </c>
      <c r="M38" s="206">
        <v>59.15</v>
      </c>
      <c r="N38" s="206">
        <v>49.34</v>
      </c>
      <c r="O38" s="206">
        <v>34.82</v>
      </c>
      <c r="P38" s="206">
        <v>12.58</v>
      </c>
      <c r="Q38" s="206">
        <v>9.1300000000000008</v>
      </c>
      <c r="R38" s="206">
        <v>17.66</v>
      </c>
      <c r="S38" s="206">
        <v>11.02</v>
      </c>
      <c r="T38" s="206">
        <v>0</v>
      </c>
      <c r="U38" s="206">
        <v>39.369999999999997</v>
      </c>
      <c r="V38" s="206">
        <v>8.67</v>
      </c>
      <c r="W38" s="206">
        <v>14.72</v>
      </c>
      <c r="X38" s="206">
        <v>62.41</v>
      </c>
      <c r="Y38" s="206">
        <v>0</v>
      </c>
      <c r="Z38" s="206">
        <v>58.87</v>
      </c>
      <c r="AA38" s="206">
        <v>33.85</v>
      </c>
      <c r="AB38" s="206">
        <v>0</v>
      </c>
      <c r="AC38" s="206">
        <v>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46.5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246.18</v>
      </c>
      <c r="L39" s="206">
        <v>6.06</v>
      </c>
      <c r="M39" s="206">
        <v>59.15</v>
      </c>
      <c r="N39" s="206">
        <v>49.34</v>
      </c>
      <c r="O39" s="206">
        <v>34.82</v>
      </c>
      <c r="P39" s="206">
        <v>12.58</v>
      </c>
      <c r="Q39" s="206">
        <v>9.1300000000000008</v>
      </c>
      <c r="R39" s="206">
        <v>17.66</v>
      </c>
      <c r="S39" s="206">
        <v>11.02</v>
      </c>
      <c r="T39" s="206">
        <v>0</v>
      </c>
      <c r="U39" s="206">
        <v>39.369999999999997</v>
      </c>
      <c r="V39" s="206">
        <v>8.67</v>
      </c>
      <c r="W39" s="206">
        <v>14.72</v>
      </c>
      <c r="X39" s="206">
        <v>62.41</v>
      </c>
      <c r="Y39" s="206">
        <v>0</v>
      </c>
      <c r="Z39" s="206">
        <v>58.87</v>
      </c>
      <c r="AA39" s="206">
        <v>33.85</v>
      </c>
      <c r="AB39" s="206">
        <v>0</v>
      </c>
      <c r="AC39" s="206">
        <v>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46.5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246.18</v>
      </c>
      <c r="L40" s="206">
        <v>6.06</v>
      </c>
      <c r="M40" s="206">
        <v>59.15</v>
      </c>
      <c r="N40" s="206">
        <v>49.34</v>
      </c>
      <c r="O40" s="206">
        <v>34.82</v>
      </c>
      <c r="P40" s="206">
        <v>12.58</v>
      </c>
      <c r="Q40" s="206">
        <v>9.1300000000000008</v>
      </c>
      <c r="R40" s="206">
        <v>17.66</v>
      </c>
      <c r="S40" s="206">
        <v>11.02</v>
      </c>
      <c r="T40" s="206">
        <v>0</v>
      </c>
      <c r="U40" s="206">
        <v>39.369999999999997</v>
      </c>
      <c r="V40" s="206">
        <v>8.67</v>
      </c>
      <c r="W40" s="206">
        <v>14.72</v>
      </c>
      <c r="X40" s="206">
        <v>62.41</v>
      </c>
      <c r="Y40" s="206">
        <v>0</v>
      </c>
      <c r="Z40" s="206">
        <v>58.87</v>
      </c>
      <c r="AA40" s="206">
        <v>33.85</v>
      </c>
      <c r="AB40" s="206">
        <v>0</v>
      </c>
      <c r="AC40" s="206">
        <v>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46.5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246.18</v>
      </c>
      <c r="L41" s="206">
        <v>6.06</v>
      </c>
      <c r="M41" s="206">
        <v>59.15</v>
      </c>
      <c r="N41" s="206">
        <v>49.34</v>
      </c>
      <c r="O41" s="206">
        <v>34.82</v>
      </c>
      <c r="P41" s="206">
        <v>12.58</v>
      </c>
      <c r="Q41" s="206">
        <v>9.1300000000000008</v>
      </c>
      <c r="R41" s="206">
        <v>17.66</v>
      </c>
      <c r="S41" s="206">
        <v>11.02</v>
      </c>
      <c r="T41" s="206">
        <v>0</v>
      </c>
      <c r="U41" s="206">
        <v>39.369999999999997</v>
      </c>
      <c r="V41" s="206">
        <v>8.67</v>
      </c>
      <c r="W41" s="206">
        <v>14.72</v>
      </c>
      <c r="X41" s="206">
        <v>62.41</v>
      </c>
      <c r="Y41" s="206">
        <v>0</v>
      </c>
      <c r="Z41" s="206">
        <v>58.87</v>
      </c>
      <c r="AA41" s="206">
        <v>33.85</v>
      </c>
      <c r="AB41" s="206">
        <v>0</v>
      </c>
      <c r="AC41" s="206">
        <v>9.98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46.5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246.18</v>
      </c>
      <c r="L42" s="206">
        <v>6.06</v>
      </c>
      <c r="M42" s="206">
        <v>59.15</v>
      </c>
      <c r="N42" s="206">
        <v>49.34</v>
      </c>
      <c r="O42" s="206">
        <v>34.82</v>
      </c>
      <c r="P42" s="206">
        <v>12.58</v>
      </c>
      <c r="Q42" s="206">
        <v>9.1300000000000008</v>
      </c>
      <c r="R42" s="206">
        <v>17.66</v>
      </c>
      <c r="S42" s="206">
        <v>11.02</v>
      </c>
      <c r="T42" s="206">
        <v>0</v>
      </c>
      <c r="U42" s="206">
        <v>39.369999999999997</v>
      </c>
      <c r="V42" s="206">
        <v>8.67</v>
      </c>
      <c r="W42" s="206">
        <v>14.72</v>
      </c>
      <c r="X42" s="206">
        <v>62.41</v>
      </c>
      <c r="Y42" s="206">
        <v>0</v>
      </c>
      <c r="Z42" s="206">
        <v>58.87</v>
      </c>
      <c r="AA42" s="206">
        <v>33.85</v>
      </c>
      <c r="AB42" s="206">
        <v>0</v>
      </c>
      <c r="AC42" s="206">
        <v>9.98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46.5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246.18</v>
      </c>
      <c r="L43" s="206">
        <v>6.06</v>
      </c>
      <c r="M43" s="206">
        <v>59.15</v>
      </c>
      <c r="N43" s="206">
        <v>49.34</v>
      </c>
      <c r="O43" s="206">
        <v>34.82</v>
      </c>
      <c r="P43" s="206">
        <v>12.58</v>
      </c>
      <c r="Q43" s="206">
        <v>9.1300000000000008</v>
      </c>
      <c r="R43" s="206">
        <v>17.66</v>
      </c>
      <c r="S43" s="206">
        <v>11.02</v>
      </c>
      <c r="T43" s="206">
        <v>0</v>
      </c>
      <c r="U43" s="206">
        <v>39.369999999999997</v>
      </c>
      <c r="V43" s="206">
        <v>8.67</v>
      </c>
      <c r="W43" s="206">
        <v>14.72</v>
      </c>
      <c r="X43" s="206">
        <v>62.41</v>
      </c>
      <c r="Y43" s="206">
        <v>0</v>
      </c>
      <c r="Z43" s="206">
        <v>58.87</v>
      </c>
      <c r="AA43" s="206">
        <v>33.85</v>
      </c>
      <c r="AB43" s="206">
        <v>0</v>
      </c>
      <c r="AC43" s="206">
        <v>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46.5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246.18</v>
      </c>
      <c r="L44" s="206">
        <v>6.06</v>
      </c>
      <c r="M44" s="206">
        <v>59.15</v>
      </c>
      <c r="N44" s="206">
        <v>49.34</v>
      </c>
      <c r="O44" s="206">
        <v>34.82</v>
      </c>
      <c r="P44" s="206">
        <v>12.58</v>
      </c>
      <c r="Q44" s="206">
        <v>9.1300000000000008</v>
      </c>
      <c r="R44" s="206">
        <v>17.66</v>
      </c>
      <c r="S44" s="206">
        <v>11.02</v>
      </c>
      <c r="T44" s="206">
        <v>0</v>
      </c>
      <c r="U44" s="206">
        <v>39.369999999999997</v>
      </c>
      <c r="V44" s="206">
        <v>8.67</v>
      </c>
      <c r="W44" s="206">
        <v>14.72</v>
      </c>
      <c r="X44" s="206">
        <v>62.41</v>
      </c>
      <c r="Y44" s="206">
        <v>0</v>
      </c>
      <c r="Z44" s="206">
        <v>58.87</v>
      </c>
      <c r="AA44" s="206">
        <v>33.85</v>
      </c>
      <c r="AB44" s="206">
        <v>0</v>
      </c>
      <c r="AC44" s="206">
        <v>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46.5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246.18</v>
      </c>
      <c r="L45" s="206">
        <v>6.06</v>
      </c>
      <c r="M45" s="206">
        <v>59.15</v>
      </c>
      <c r="N45" s="206">
        <v>49.34</v>
      </c>
      <c r="O45" s="206">
        <v>34.82</v>
      </c>
      <c r="P45" s="206">
        <v>12.58</v>
      </c>
      <c r="Q45" s="206">
        <v>9.1300000000000008</v>
      </c>
      <c r="R45" s="206">
        <v>17.66</v>
      </c>
      <c r="S45" s="206">
        <v>11.02</v>
      </c>
      <c r="T45" s="206">
        <v>0</v>
      </c>
      <c r="U45" s="206">
        <v>39.369999999999997</v>
      </c>
      <c r="V45" s="206">
        <v>8.67</v>
      </c>
      <c r="W45" s="206">
        <v>14.72</v>
      </c>
      <c r="X45" s="206">
        <v>62.41</v>
      </c>
      <c r="Y45" s="206">
        <v>0</v>
      </c>
      <c r="Z45" s="206">
        <v>58.87</v>
      </c>
      <c r="AA45" s="206">
        <v>33.85</v>
      </c>
      <c r="AB45" s="206">
        <v>0</v>
      </c>
      <c r="AC45" s="206">
        <v>9.98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46.5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246.18</v>
      </c>
      <c r="L46" s="206">
        <v>6.06</v>
      </c>
      <c r="M46" s="206">
        <v>59.15</v>
      </c>
      <c r="N46" s="206">
        <v>49.34</v>
      </c>
      <c r="O46" s="206">
        <v>34.82</v>
      </c>
      <c r="P46" s="206">
        <v>12.58</v>
      </c>
      <c r="Q46" s="206">
        <v>9.1300000000000008</v>
      </c>
      <c r="R46" s="206">
        <v>17.66</v>
      </c>
      <c r="S46" s="206">
        <v>11.02</v>
      </c>
      <c r="T46" s="206">
        <v>0</v>
      </c>
      <c r="U46" s="206">
        <v>39.369999999999997</v>
      </c>
      <c r="V46" s="206">
        <v>8.67</v>
      </c>
      <c r="W46" s="206">
        <v>14.72</v>
      </c>
      <c r="X46" s="206">
        <v>62.41</v>
      </c>
      <c r="Y46" s="206">
        <v>0</v>
      </c>
      <c r="Z46" s="206">
        <v>58.87</v>
      </c>
      <c r="AA46" s="206">
        <v>33.85</v>
      </c>
      <c r="AB46" s="206">
        <v>0</v>
      </c>
      <c r="AC46" s="206">
        <v>9.8000000000000007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46.5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246.18</v>
      </c>
      <c r="L47" s="206">
        <v>6.06</v>
      </c>
      <c r="M47" s="206">
        <v>59.15</v>
      </c>
      <c r="N47" s="206">
        <v>49.34</v>
      </c>
      <c r="O47" s="206">
        <v>34.82</v>
      </c>
      <c r="P47" s="206">
        <v>12.58</v>
      </c>
      <c r="Q47" s="206">
        <v>9.1300000000000008</v>
      </c>
      <c r="R47" s="206">
        <v>17.66</v>
      </c>
      <c r="S47" s="206">
        <v>11.02</v>
      </c>
      <c r="T47" s="206">
        <v>0</v>
      </c>
      <c r="U47" s="206">
        <v>39.369999999999997</v>
      </c>
      <c r="V47" s="206">
        <v>8.67</v>
      </c>
      <c r="W47" s="206">
        <v>14.72</v>
      </c>
      <c r="X47" s="206">
        <v>62.41</v>
      </c>
      <c r="Y47" s="206">
        <v>0</v>
      </c>
      <c r="Z47" s="206">
        <v>58.87</v>
      </c>
      <c r="AA47" s="206">
        <v>33.85</v>
      </c>
      <c r="AB47" s="206">
        <v>0</v>
      </c>
      <c r="AC47" s="206">
        <v>9.8000000000000007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46.5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246.18</v>
      </c>
      <c r="L48" s="206">
        <v>6.06</v>
      </c>
      <c r="M48" s="206">
        <v>59.15</v>
      </c>
      <c r="N48" s="206">
        <v>49.34</v>
      </c>
      <c r="O48" s="206">
        <v>34.82</v>
      </c>
      <c r="P48" s="206">
        <v>12.58</v>
      </c>
      <c r="Q48" s="206">
        <v>9.1300000000000008</v>
      </c>
      <c r="R48" s="206">
        <v>17.66</v>
      </c>
      <c r="S48" s="206">
        <v>11.02</v>
      </c>
      <c r="T48" s="206">
        <v>0</v>
      </c>
      <c r="U48" s="206">
        <v>39.369999999999997</v>
      </c>
      <c r="V48" s="206">
        <v>8.67</v>
      </c>
      <c r="W48" s="206">
        <v>14.72</v>
      </c>
      <c r="X48" s="206">
        <v>62.41</v>
      </c>
      <c r="Y48" s="206">
        <v>0</v>
      </c>
      <c r="Z48" s="206">
        <v>58.87</v>
      </c>
      <c r="AA48" s="206">
        <v>33.85</v>
      </c>
      <c r="AB48" s="206">
        <v>0</v>
      </c>
      <c r="AC48" s="206">
        <v>9.8000000000000007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46.5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246.18</v>
      </c>
      <c r="L49" s="206">
        <v>6.06</v>
      </c>
      <c r="M49" s="206">
        <v>59.15</v>
      </c>
      <c r="N49" s="206">
        <v>49.34</v>
      </c>
      <c r="O49" s="206">
        <v>34.82</v>
      </c>
      <c r="P49" s="206">
        <v>12.58</v>
      </c>
      <c r="Q49" s="206">
        <v>9.1300000000000008</v>
      </c>
      <c r="R49" s="206">
        <v>17.66</v>
      </c>
      <c r="S49" s="206">
        <v>11.02</v>
      </c>
      <c r="T49" s="206">
        <v>0</v>
      </c>
      <c r="U49" s="206">
        <v>39.68</v>
      </c>
      <c r="V49" s="206">
        <v>8.67</v>
      </c>
      <c r="W49" s="206">
        <v>14.72</v>
      </c>
      <c r="X49" s="206">
        <v>62.41</v>
      </c>
      <c r="Y49" s="206">
        <v>0</v>
      </c>
      <c r="Z49" s="206">
        <v>58.87</v>
      </c>
      <c r="AA49" s="206">
        <v>33.85</v>
      </c>
      <c r="AB49" s="206">
        <v>0</v>
      </c>
      <c r="AC49" s="206">
        <v>9.8000000000000007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46.5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246.18</v>
      </c>
      <c r="L50" s="206">
        <v>6.06</v>
      </c>
      <c r="M50" s="206">
        <v>59.15</v>
      </c>
      <c r="N50" s="206">
        <v>49.34</v>
      </c>
      <c r="O50" s="206">
        <v>34.82</v>
      </c>
      <c r="P50" s="206">
        <v>12.58</v>
      </c>
      <c r="Q50" s="206">
        <v>9.1300000000000008</v>
      </c>
      <c r="R50" s="206">
        <v>17.66</v>
      </c>
      <c r="S50" s="206">
        <v>11.02</v>
      </c>
      <c r="T50" s="206">
        <v>0</v>
      </c>
      <c r="U50" s="206">
        <v>39.700000000000003</v>
      </c>
      <c r="V50" s="206">
        <v>8.67</v>
      </c>
      <c r="W50" s="206">
        <v>14.72</v>
      </c>
      <c r="X50" s="206">
        <v>62.41</v>
      </c>
      <c r="Y50" s="206">
        <v>0</v>
      </c>
      <c r="Z50" s="206">
        <v>58.87</v>
      </c>
      <c r="AA50" s="206">
        <v>33.85</v>
      </c>
      <c r="AB50" s="206">
        <v>0</v>
      </c>
      <c r="AC50" s="206">
        <v>9.8000000000000007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46.5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246.17</v>
      </c>
      <c r="L51" s="206">
        <v>6.85</v>
      </c>
      <c r="M51" s="206">
        <v>60.45</v>
      </c>
      <c r="N51" s="206">
        <v>49.34</v>
      </c>
      <c r="O51" s="206">
        <v>34.82</v>
      </c>
      <c r="P51" s="206">
        <v>12.58</v>
      </c>
      <c r="Q51" s="206">
        <v>9.1300000000000008</v>
      </c>
      <c r="R51" s="206">
        <v>17.66</v>
      </c>
      <c r="S51" s="206">
        <v>11.02</v>
      </c>
      <c r="T51" s="206">
        <v>0</v>
      </c>
      <c r="U51" s="206">
        <v>40.82</v>
      </c>
      <c r="V51" s="206">
        <v>8.67</v>
      </c>
      <c r="W51" s="206">
        <v>14.72</v>
      </c>
      <c r="X51" s="206">
        <v>62.41</v>
      </c>
      <c r="Y51" s="206">
        <v>0</v>
      </c>
      <c r="Z51" s="206">
        <v>58.87</v>
      </c>
      <c r="AA51" s="206">
        <v>33.85</v>
      </c>
      <c r="AB51" s="206">
        <v>0</v>
      </c>
      <c r="AC51" s="206">
        <v>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46.5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246.17</v>
      </c>
      <c r="L52" s="206">
        <v>6.85</v>
      </c>
      <c r="M52" s="206">
        <v>60.46</v>
      </c>
      <c r="N52" s="206">
        <v>49.34</v>
      </c>
      <c r="O52" s="206">
        <v>34.82</v>
      </c>
      <c r="P52" s="206">
        <v>12.58</v>
      </c>
      <c r="Q52" s="206">
        <v>9.1300000000000008</v>
      </c>
      <c r="R52" s="206">
        <v>17.66</v>
      </c>
      <c r="S52" s="206">
        <v>11.02</v>
      </c>
      <c r="T52" s="206">
        <v>0</v>
      </c>
      <c r="U52" s="206">
        <v>40.82</v>
      </c>
      <c r="V52" s="206">
        <v>8.67</v>
      </c>
      <c r="W52" s="206">
        <v>14.72</v>
      </c>
      <c r="X52" s="206">
        <v>62.41</v>
      </c>
      <c r="Y52" s="206">
        <v>0</v>
      </c>
      <c r="Z52" s="206">
        <v>58.87</v>
      </c>
      <c r="AA52" s="206">
        <v>33.85</v>
      </c>
      <c r="AB52" s="206">
        <v>0</v>
      </c>
      <c r="AC52" s="206">
        <v>15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46.5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246.17</v>
      </c>
      <c r="L53" s="206">
        <v>7.01</v>
      </c>
      <c r="M53" s="206">
        <v>60.46</v>
      </c>
      <c r="N53" s="206">
        <v>49.34</v>
      </c>
      <c r="O53" s="206">
        <v>34.82</v>
      </c>
      <c r="P53" s="206">
        <v>12.58</v>
      </c>
      <c r="Q53" s="206">
        <v>9.1300000000000008</v>
      </c>
      <c r="R53" s="206">
        <v>17.66</v>
      </c>
      <c r="S53" s="206">
        <v>11.02</v>
      </c>
      <c r="T53" s="206">
        <v>0</v>
      </c>
      <c r="U53" s="206">
        <v>40.82</v>
      </c>
      <c r="V53" s="206">
        <v>8.67</v>
      </c>
      <c r="W53" s="206">
        <v>14.72</v>
      </c>
      <c r="X53" s="206">
        <v>62.41</v>
      </c>
      <c r="Y53" s="206">
        <v>0</v>
      </c>
      <c r="Z53" s="206">
        <v>58.87</v>
      </c>
      <c r="AA53" s="206">
        <v>33.85</v>
      </c>
      <c r="AB53" s="206">
        <v>0</v>
      </c>
      <c r="AC53" s="206">
        <v>15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46.5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246.17</v>
      </c>
      <c r="L54" s="206">
        <v>7.01</v>
      </c>
      <c r="M54" s="206">
        <v>60.46</v>
      </c>
      <c r="N54" s="206">
        <v>49.34</v>
      </c>
      <c r="O54" s="206">
        <v>34.82</v>
      </c>
      <c r="P54" s="206">
        <v>12.58</v>
      </c>
      <c r="Q54" s="206">
        <v>9.1300000000000008</v>
      </c>
      <c r="R54" s="206">
        <v>17.66</v>
      </c>
      <c r="S54" s="206">
        <v>11.02</v>
      </c>
      <c r="T54" s="206">
        <v>0</v>
      </c>
      <c r="U54" s="206">
        <v>40.82</v>
      </c>
      <c r="V54" s="206">
        <v>8.67</v>
      </c>
      <c r="W54" s="206">
        <v>14.72</v>
      </c>
      <c r="X54" s="206">
        <v>62.41</v>
      </c>
      <c r="Y54" s="206">
        <v>0</v>
      </c>
      <c r="Z54" s="206">
        <v>58.87</v>
      </c>
      <c r="AA54" s="206">
        <v>33.85</v>
      </c>
      <c r="AB54" s="206">
        <v>0</v>
      </c>
      <c r="AC54" s="206">
        <v>15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46.5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246.17</v>
      </c>
      <c r="L55" s="206">
        <v>6.08</v>
      </c>
      <c r="M55" s="206">
        <v>60.46</v>
      </c>
      <c r="N55" s="206">
        <v>49.34</v>
      </c>
      <c r="O55" s="206">
        <v>34.82</v>
      </c>
      <c r="P55" s="206">
        <v>12.58</v>
      </c>
      <c r="Q55" s="206">
        <v>9.1300000000000008</v>
      </c>
      <c r="R55" s="206">
        <v>18.329999999999998</v>
      </c>
      <c r="S55" s="206">
        <v>11.02</v>
      </c>
      <c r="T55" s="206">
        <v>0</v>
      </c>
      <c r="U55" s="206">
        <v>40.82</v>
      </c>
      <c r="V55" s="206">
        <v>8.67</v>
      </c>
      <c r="W55" s="206">
        <v>15.28</v>
      </c>
      <c r="X55" s="206">
        <v>62.41</v>
      </c>
      <c r="Y55" s="206">
        <v>0</v>
      </c>
      <c r="Z55" s="206">
        <v>58.87</v>
      </c>
      <c r="AA55" s="206">
        <v>33.85</v>
      </c>
      <c r="AB55" s="206">
        <v>0</v>
      </c>
      <c r="AC55" s="206">
        <v>15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99.62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46.5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246.17</v>
      </c>
      <c r="L56" s="206">
        <v>6.08</v>
      </c>
      <c r="M56" s="206">
        <v>60.46</v>
      </c>
      <c r="N56" s="206">
        <v>49.34</v>
      </c>
      <c r="O56" s="206">
        <v>34.82</v>
      </c>
      <c r="P56" s="206">
        <v>12.58</v>
      </c>
      <c r="Q56" s="206">
        <v>9.1300000000000008</v>
      </c>
      <c r="R56" s="206">
        <v>17.73</v>
      </c>
      <c r="S56" s="206">
        <v>11.02</v>
      </c>
      <c r="T56" s="206">
        <v>0</v>
      </c>
      <c r="U56" s="206">
        <v>40.82</v>
      </c>
      <c r="V56" s="206">
        <v>8.67</v>
      </c>
      <c r="W56" s="206">
        <v>14.72</v>
      </c>
      <c r="X56" s="206">
        <v>62.41</v>
      </c>
      <c r="Y56" s="206">
        <v>0</v>
      </c>
      <c r="Z56" s="206">
        <v>58.87</v>
      </c>
      <c r="AA56" s="206">
        <v>33.85</v>
      </c>
      <c r="AB56" s="206">
        <v>0</v>
      </c>
      <c r="AC56" s="206">
        <v>15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99.62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46.5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246.17</v>
      </c>
      <c r="L57" s="206">
        <v>6.09</v>
      </c>
      <c r="M57" s="206">
        <v>60.46</v>
      </c>
      <c r="N57" s="206">
        <v>49.34</v>
      </c>
      <c r="O57" s="206">
        <v>34.82</v>
      </c>
      <c r="P57" s="206">
        <v>12.58</v>
      </c>
      <c r="Q57" s="206">
        <v>9.1300000000000008</v>
      </c>
      <c r="R57" s="206">
        <v>17.649999999999999</v>
      </c>
      <c r="S57" s="206">
        <v>11.02</v>
      </c>
      <c r="T57" s="206">
        <v>0</v>
      </c>
      <c r="U57" s="206">
        <v>40.82</v>
      </c>
      <c r="V57" s="206">
        <v>8.67</v>
      </c>
      <c r="W57" s="206">
        <v>14.72</v>
      </c>
      <c r="X57" s="206">
        <v>62.41</v>
      </c>
      <c r="Y57" s="206">
        <v>0</v>
      </c>
      <c r="Z57" s="206">
        <v>58.87</v>
      </c>
      <c r="AA57" s="206">
        <v>33.85</v>
      </c>
      <c r="AB57" s="206">
        <v>0</v>
      </c>
      <c r="AC57" s="206">
        <v>15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80.81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46.5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246.18</v>
      </c>
      <c r="L58" s="206">
        <v>6.28</v>
      </c>
      <c r="M58" s="206">
        <v>60.46</v>
      </c>
      <c r="N58" s="206">
        <v>49.34</v>
      </c>
      <c r="O58" s="206">
        <v>34.82</v>
      </c>
      <c r="P58" s="206">
        <v>12.58</v>
      </c>
      <c r="Q58" s="206">
        <v>9.1300000000000008</v>
      </c>
      <c r="R58" s="206">
        <v>17.649999999999999</v>
      </c>
      <c r="S58" s="206">
        <v>11.02</v>
      </c>
      <c r="T58" s="206">
        <v>0</v>
      </c>
      <c r="U58" s="206">
        <v>40.82</v>
      </c>
      <c r="V58" s="206">
        <v>8.67</v>
      </c>
      <c r="W58" s="206">
        <v>14.72</v>
      </c>
      <c r="X58" s="206">
        <v>62.41</v>
      </c>
      <c r="Y58" s="206">
        <v>0</v>
      </c>
      <c r="Z58" s="206">
        <v>58.87</v>
      </c>
      <c r="AA58" s="206">
        <v>33.85</v>
      </c>
      <c r="AB58" s="206">
        <v>0</v>
      </c>
      <c r="AC58" s="206">
        <v>9.8000000000000007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76.33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46.5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246.17</v>
      </c>
      <c r="L59" s="206">
        <v>6.1</v>
      </c>
      <c r="M59" s="206">
        <v>60.46</v>
      </c>
      <c r="N59" s="206">
        <v>49.34</v>
      </c>
      <c r="O59" s="206">
        <v>34.82</v>
      </c>
      <c r="P59" s="206">
        <v>12.58</v>
      </c>
      <c r="Q59" s="206">
        <v>9.1300000000000008</v>
      </c>
      <c r="R59" s="206">
        <v>17.66</v>
      </c>
      <c r="S59" s="206">
        <v>11.02</v>
      </c>
      <c r="T59" s="206">
        <v>0</v>
      </c>
      <c r="U59" s="206">
        <v>40.82</v>
      </c>
      <c r="V59" s="206">
        <v>8.67</v>
      </c>
      <c r="W59" s="206">
        <v>14.72</v>
      </c>
      <c r="X59" s="206">
        <v>57.55</v>
      </c>
      <c r="Y59" s="206">
        <v>0</v>
      </c>
      <c r="Z59" s="206">
        <v>58.87</v>
      </c>
      <c r="AA59" s="206">
        <v>33.85</v>
      </c>
      <c r="AB59" s="206">
        <v>0</v>
      </c>
      <c r="AC59" s="206">
        <v>9.8000000000000007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76.33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46.5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246.17</v>
      </c>
      <c r="L60" s="206">
        <v>6.06</v>
      </c>
      <c r="M60" s="206">
        <v>60.46</v>
      </c>
      <c r="N60" s="206">
        <v>49.34</v>
      </c>
      <c r="O60" s="206">
        <v>34.82</v>
      </c>
      <c r="P60" s="206">
        <v>12.58</v>
      </c>
      <c r="Q60" s="206">
        <v>9.1300000000000008</v>
      </c>
      <c r="R60" s="206">
        <v>17.66</v>
      </c>
      <c r="S60" s="206">
        <v>11.02</v>
      </c>
      <c r="T60" s="206">
        <v>0</v>
      </c>
      <c r="U60" s="206">
        <v>40.82</v>
      </c>
      <c r="V60" s="206">
        <v>8.67</v>
      </c>
      <c r="W60" s="206">
        <v>14.72</v>
      </c>
      <c r="X60" s="206">
        <v>62.41</v>
      </c>
      <c r="Y60" s="206">
        <v>0</v>
      </c>
      <c r="Z60" s="206">
        <v>58.87</v>
      </c>
      <c r="AA60" s="206">
        <v>33.85</v>
      </c>
      <c r="AB60" s="206">
        <v>0</v>
      </c>
      <c r="AC60" s="206">
        <v>9.8000000000000007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76.33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46.5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246.17</v>
      </c>
      <c r="L61" s="206">
        <v>6.06</v>
      </c>
      <c r="M61" s="206">
        <v>60.46</v>
      </c>
      <c r="N61" s="206">
        <v>49.34</v>
      </c>
      <c r="O61" s="206">
        <v>34.82</v>
      </c>
      <c r="P61" s="206">
        <v>12.58</v>
      </c>
      <c r="Q61" s="206">
        <v>9.1300000000000008</v>
      </c>
      <c r="R61" s="206">
        <v>17.66</v>
      </c>
      <c r="S61" s="206">
        <v>11.02</v>
      </c>
      <c r="T61" s="206">
        <v>0</v>
      </c>
      <c r="U61" s="206">
        <v>40.82</v>
      </c>
      <c r="V61" s="206">
        <v>8.67</v>
      </c>
      <c r="W61" s="206">
        <v>14.72</v>
      </c>
      <c r="X61" s="206">
        <v>62.41</v>
      </c>
      <c r="Y61" s="206">
        <v>0</v>
      </c>
      <c r="Z61" s="206">
        <v>58.87</v>
      </c>
      <c r="AA61" s="206">
        <v>33.85</v>
      </c>
      <c r="AB61" s="206">
        <v>0</v>
      </c>
      <c r="AC61" s="206">
        <v>9.8000000000000007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76.33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46.5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246.17</v>
      </c>
      <c r="L62" s="206">
        <v>6.06</v>
      </c>
      <c r="M62" s="206">
        <v>60.46</v>
      </c>
      <c r="N62" s="206">
        <v>49.34</v>
      </c>
      <c r="O62" s="206">
        <v>34.82</v>
      </c>
      <c r="P62" s="206">
        <v>12.58</v>
      </c>
      <c r="Q62" s="206">
        <v>9.1300000000000008</v>
      </c>
      <c r="R62" s="206">
        <v>17.66</v>
      </c>
      <c r="S62" s="206">
        <v>11.02</v>
      </c>
      <c r="T62" s="206">
        <v>0</v>
      </c>
      <c r="U62" s="206">
        <v>40.82</v>
      </c>
      <c r="V62" s="206">
        <v>8.67</v>
      </c>
      <c r="W62" s="206">
        <v>14.72</v>
      </c>
      <c r="X62" s="206">
        <v>62.41</v>
      </c>
      <c r="Y62" s="206">
        <v>0</v>
      </c>
      <c r="Z62" s="206">
        <v>58.87</v>
      </c>
      <c r="AA62" s="206">
        <v>33.85</v>
      </c>
      <c r="AB62" s="206">
        <v>0</v>
      </c>
      <c r="AC62" s="206">
        <v>9.8000000000000007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76.33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246.18</v>
      </c>
      <c r="L63" s="206">
        <v>6.06</v>
      </c>
      <c r="M63" s="206">
        <v>60.46</v>
      </c>
      <c r="N63" s="206">
        <v>49.34</v>
      </c>
      <c r="O63" s="206">
        <v>34.82</v>
      </c>
      <c r="P63" s="206">
        <v>12.58</v>
      </c>
      <c r="Q63" s="206">
        <v>9.1300000000000008</v>
      </c>
      <c r="R63" s="206">
        <v>17.66</v>
      </c>
      <c r="S63" s="206">
        <v>11.02</v>
      </c>
      <c r="T63" s="206">
        <v>0</v>
      </c>
      <c r="U63" s="206">
        <v>40.82</v>
      </c>
      <c r="V63" s="206">
        <v>8.67</v>
      </c>
      <c r="W63" s="206">
        <v>14.72</v>
      </c>
      <c r="X63" s="206">
        <v>62.41</v>
      </c>
      <c r="Y63" s="206">
        <v>0</v>
      </c>
      <c r="Z63" s="206">
        <v>58.87</v>
      </c>
      <c r="AA63" s="206">
        <v>33.85</v>
      </c>
      <c r="AB63" s="206">
        <v>0</v>
      </c>
      <c r="AC63" s="206">
        <v>9.8000000000000007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76.33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246.17</v>
      </c>
      <c r="L64" s="206">
        <v>6.06</v>
      </c>
      <c r="M64" s="206">
        <v>60.46</v>
      </c>
      <c r="N64" s="206">
        <v>49.34</v>
      </c>
      <c r="O64" s="206">
        <v>34.82</v>
      </c>
      <c r="P64" s="206">
        <v>12.58</v>
      </c>
      <c r="Q64" s="206">
        <v>9.1300000000000008</v>
      </c>
      <c r="R64" s="206">
        <v>17.66</v>
      </c>
      <c r="S64" s="206">
        <v>11.02</v>
      </c>
      <c r="T64" s="206">
        <v>0</v>
      </c>
      <c r="U64" s="206">
        <v>40.82</v>
      </c>
      <c r="V64" s="206">
        <v>8.67</v>
      </c>
      <c r="W64" s="206">
        <v>14.72</v>
      </c>
      <c r="X64" s="206">
        <v>62.41</v>
      </c>
      <c r="Y64" s="206">
        <v>0</v>
      </c>
      <c r="Z64" s="206">
        <v>58.87</v>
      </c>
      <c r="AA64" s="206">
        <v>33.85</v>
      </c>
      <c r="AB64" s="206">
        <v>0</v>
      </c>
      <c r="AC64" s="206">
        <v>9.8000000000000007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76.33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246.17</v>
      </c>
      <c r="L65" s="206">
        <v>6.06</v>
      </c>
      <c r="M65" s="206">
        <v>60.46</v>
      </c>
      <c r="N65" s="206">
        <v>49.34</v>
      </c>
      <c r="O65" s="206">
        <v>34.82</v>
      </c>
      <c r="P65" s="206">
        <v>12.58</v>
      </c>
      <c r="Q65" s="206">
        <v>9.1300000000000008</v>
      </c>
      <c r="R65" s="206">
        <v>17.66</v>
      </c>
      <c r="S65" s="206">
        <v>11.02</v>
      </c>
      <c r="T65" s="206">
        <v>0</v>
      </c>
      <c r="U65" s="206">
        <v>40.82</v>
      </c>
      <c r="V65" s="206">
        <v>8.67</v>
      </c>
      <c r="W65" s="206">
        <v>13.35</v>
      </c>
      <c r="X65" s="206">
        <v>62.41</v>
      </c>
      <c r="Y65" s="206">
        <v>0</v>
      </c>
      <c r="Z65" s="206">
        <v>58.87</v>
      </c>
      <c r="AA65" s="206">
        <v>33.85</v>
      </c>
      <c r="AB65" s="206">
        <v>0</v>
      </c>
      <c r="AC65" s="206">
        <v>9.8000000000000007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76.33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246.17</v>
      </c>
      <c r="L66" s="206">
        <v>6.06</v>
      </c>
      <c r="M66" s="206">
        <v>60.46</v>
      </c>
      <c r="N66" s="206">
        <v>49.34</v>
      </c>
      <c r="O66" s="206">
        <v>34.82</v>
      </c>
      <c r="P66" s="206">
        <v>12.58</v>
      </c>
      <c r="Q66" s="206">
        <v>9.1300000000000008</v>
      </c>
      <c r="R66" s="206">
        <v>17.66</v>
      </c>
      <c r="S66" s="206">
        <v>11.02</v>
      </c>
      <c r="T66" s="206">
        <v>0</v>
      </c>
      <c r="U66" s="206">
        <v>40.82</v>
      </c>
      <c r="V66" s="206">
        <v>8.67</v>
      </c>
      <c r="W66" s="206">
        <v>12.58</v>
      </c>
      <c r="X66" s="206">
        <v>62.41</v>
      </c>
      <c r="Y66" s="206">
        <v>0</v>
      </c>
      <c r="Z66" s="206">
        <v>58.87</v>
      </c>
      <c r="AA66" s="206">
        <v>33.85</v>
      </c>
      <c r="AB66" s="206">
        <v>0</v>
      </c>
      <c r="AC66" s="206">
        <v>9.8000000000000007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76.33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246.17</v>
      </c>
      <c r="L67" s="206">
        <v>6.06</v>
      </c>
      <c r="M67" s="206">
        <v>60.46</v>
      </c>
      <c r="N67" s="206">
        <v>49.34</v>
      </c>
      <c r="O67" s="206">
        <v>34.82</v>
      </c>
      <c r="P67" s="206">
        <v>12.58</v>
      </c>
      <c r="Q67" s="206">
        <v>9.1300000000000008</v>
      </c>
      <c r="R67" s="206">
        <v>17.66</v>
      </c>
      <c r="S67" s="206">
        <v>11.02</v>
      </c>
      <c r="T67" s="206">
        <v>0</v>
      </c>
      <c r="U67" s="206">
        <v>40.82</v>
      </c>
      <c r="V67" s="206">
        <v>8.67</v>
      </c>
      <c r="W67" s="206">
        <v>12.58</v>
      </c>
      <c r="X67" s="206">
        <v>62.41</v>
      </c>
      <c r="Y67" s="206">
        <v>0</v>
      </c>
      <c r="Z67" s="206">
        <v>58.87</v>
      </c>
      <c r="AA67" s="206">
        <v>33.85</v>
      </c>
      <c r="AB67" s="206">
        <v>0</v>
      </c>
      <c r="AC67" s="206">
        <v>9.8000000000000007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76.33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246.17</v>
      </c>
      <c r="L68" s="206">
        <v>6.06</v>
      </c>
      <c r="M68" s="206">
        <v>60.46</v>
      </c>
      <c r="N68" s="206">
        <v>49.34</v>
      </c>
      <c r="O68" s="206">
        <v>34.82</v>
      </c>
      <c r="P68" s="206">
        <v>12.58</v>
      </c>
      <c r="Q68" s="206">
        <v>9.1300000000000008</v>
      </c>
      <c r="R68" s="206">
        <v>17.66</v>
      </c>
      <c r="S68" s="206">
        <v>11.02</v>
      </c>
      <c r="T68" s="206">
        <v>0</v>
      </c>
      <c r="U68" s="206">
        <v>40.82</v>
      </c>
      <c r="V68" s="206">
        <v>8.67</v>
      </c>
      <c r="W68" s="206">
        <v>12.58</v>
      </c>
      <c r="X68" s="206">
        <v>62.41</v>
      </c>
      <c r="Y68" s="206">
        <v>0</v>
      </c>
      <c r="Z68" s="206">
        <v>58.87</v>
      </c>
      <c r="AA68" s="206">
        <v>33.85</v>
      </c>
      <c r="AB68" s="206">
        <v>0</v>
      </c>
      <c r="AC68" s="206">
        <v>9.8000000000000007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76.33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246.17</v>
      </c>
      <c r="L69" s="206">
        <v>6.06</v>
      </c>
      <c r="M69" s="206">
        <v>60.46</v>
      </c>
      <c r="N69" s="206">
        <v>49.34</v>
      </c>
      <c r="O69" s="206">
        <v>34.82</v>
      </c>
      <c r="P69" s="206">
        <v>12.58</v>
      </c>
      <c r="Q69" s="206">
        <v>9.1300000000000008</v>
      </c>
      <c r="R69" s="206">
        <v>17.66</v>
      </c>
      <c r="S69" s="206">
        <v>11.02</v>
      </c>
      <c r="T69" s="206">
        <v>0</v>
      </c>
      <c r="U69" s="206">
        <v>40.82</v>
      </c>
      <c r="V69" s="206">
        <v>8.67</v>
      </c>
      <c r="W69" s="206">
        <v>12.58</v>
      </c>
      <c r="X69" s="206">
        <v>62.41</v>
      </c>
      <c r="Y69" s="206">
        <v>0</v>
      </c>
      <c r="Z69" s="206">
        <v>58.87</v>
      </c>
      <c r="AA69" s="206">
        <v>33.85</v>
      </c>
      <c r="AB69" s="206">
        <v>0</v>
      </c>
      <c r="AC69" s="206">
        <v>9.8000000000000007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246.17</v>
      </c>
      <c r="L70" s="206">
        <v>6.06</v>
      </c>
      <c r="M70" s="206">
        <v>60.46</v>
      </c>
      <c r="N70" s="206">
        <v>49.34</v>
      </c>
      <c r="O70" s="206">
        <v>34.82</v>
      </c>
      <c r="P70" s="206">
        <v>12.58</v>
      </c>
      <c r="Q70" s="206">
        <v>9.1300000000000008</v>
      </c>
      <c r="R70" s="206">
        <v>17.66</v>
      </c>
      <c r="S70" s="206">
        <v>11.02</v>
      </c>
      <c r="T70" s="206">
        <v>0</v>
      </c>
      <c r="U70" s="206">
        <v>40.82</v>
      </c>
      <c r="V70" s="206">
        <v>8.67</v>
      </c>
      <c r="W70" s="206">
        <v>12.58</v>
      </c>
      <c r="X70" s="206">
        <v>62.41</v>
      </c>
      <c r="Y70" s="206">
        <v>0</v>
      </c>
      <c r="Z70" s="206">
        <v>58.87</v>
      </c>
      <c r="AA70" s="206">
        <v>33.85</v>
      </c>
      <c r="AB70" s="206">
        <v>0</v>
      </c>
      <c r="AC70" s="206">
        <v>9.8000000000000007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46.5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246.17</v>
      </c>
      <c r="L71" s="206">
        <v>6.06</v>
      </c>
      <c r="M71" s="206">
        <v>60.46</v>
      </c>
      <c r="N71" s="206">
        <v>49.34</v>
      </c>
      <c r="O71" s="206">
        <v>34.82</v>
      </c>
      <c r="P71" s="206">
        <v>12.58</v>
      </c>
      <c r="Q71" s="206">
        <v>9.1300000000000008</v>
      </c>
      <c r="R71" s="206">
        <v>17.66</v>
      </c>
      <c r="S71" s="206">
        <v>11.02</v>
      </c>
      <c r="T71" s="206">
        <v>0</v>
      </c>
      <c r="U71" s="206">
        <v>40.82</v>
      </c>
      <c r="V71" s="206">
        <v>8.67</v>
      </c>
      <c r="W71" s="206">
        <v>12.84</v>
      </c>
      <c r="X71" s="206">
        <v>62.41</v>
      </c>
      <c r="Y71" s="206">
        <v>0</v>
      </c>
      <c r="Z71" s="206">
        <v>58.87</v>
      </c>
      <c r="AA71" s="206">
        <v>33.85</v>
      </c>
      <c r="AB71" s="206">
        <v>0</v>
      </c>
      <c r="AC71" s="206">
        <v>9.8000000000000007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33.74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246.17</v>
      </c>
      <c r="L72" s="206">
        <v>6.06</v>
      </c>
      <c r="M72" s="206">
        <v>60.46</v>
      </c>
      <c r="N72" s="206">
        <v>49.34</v>
      </c>
      <c r="O72" s="206">
        <v>34.82</v>
      </c>
      <c r="P72" s="206">
        <v>12.58</v>
      </c>
      <c r="Q72" s="206">
        <v>9.1300000000000008</v>
      </c>
      <c r="R72" s="206">
        <v>17.66</v>
      </c>
      <c r="S72" s="206">
        <v>11.02</v>
      </c>
      <c r="T72" s="206">
        <v>0</v>
      </c>
      <c r="U72" s="206">
        <v>40.82</v>
      </c>
      <c r="V72" s="206">
        <v>8.67</v>
      </c>
      <c r="W72" s="206">
        <v>12.84</v>
      </c>
      <c r="X72" s="206">
        <v>62.41</v>
      </c>
      <c r="Y72" s="206">
        <v>0</v>
      </c>
      <c r="Z72" s="206">
        <v>58.87</v>
      </c>
      <c r="AA72" s="206">
        <v>33.85</v>
      </c>
      <c r="AB72" s="206">
        <v>0</v>
      </c>
      <c r="AC72" s="206">
        <v>9.8000000000000007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20.5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246.17</v>
      </c>
      <c r="L73" s="206">
        <v>6.06</v>
      </c>
      <c r="M73" s="206">
        <v>60.46</v>
      </c>
      <c r="N73" s="206">
        <v>49.34</v>
      </c>
      <c r="O73" s="206">
        <v>34.82</v>
      </c>
      <c r="P73" s="206">
        <v>12.58</v>
      </c>
      <c r="Q73" s="206">
        <v>9.1300000000000008</v>
      </c>
      <c r="R73" s="206">
        <v>17.66</v>
      </c>
      <c r="S73" s="206">
        <v>11.02</v>
      </c>
      <c r="T73" s="206">
        <v>0</v>
      </c>
      <c r="U73" s="206">
        <v>40.82</v>
      </c>
      <c r="V73" s="206">
        <v>8.67</v>
      </c>
      <c r="W73" s="206">
        <v>12.84</v>
      </c>
      <c r="X73" s="206">
        <v>62.41</v>
      </c>
      <c r="Y73" s="206">
        <v>0</v>
      </c>
      <c r="Z73" s="206">
        <v>58.87</v>
      </c>
      <c r="AA73" s="206">
        <v>33.85</v>
      </c>
      <c r="AB73" s="206">
        <v>0</v>
      </c>
      <c r="AC73" s="206">
        <v>9.8000000000000007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9.6199999999999992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246.17</v>
      </c>
      <c r="L74" s="206">
        <v>6.06</v>
      </c>
      <c r="M74" s="206">
        <v>60.46</v>
      </c>
      <c r="N74" s="206">
        <v>49.34</v>
      </c>
      <c r="O74" s="206">
        <v>34.82</v>
      </c>
      <c r="P74" s="206">
        <v>12.58</v>
      </c>
      <c r="Q74" s="206">
        <v>9.1300000000000008</v>
      </c>
      <c r="R74" s="206">
        <v>17.66</v>
      </c>
      <c r="S74" s="206">
        <v>11.02</v>
      </c>
      <c r="T74" s="206">
        <v>0</v>
      </c>
      <c r="U74" s="206">
        <v>40.82</v>
      </c>
      <c r="V74" s="206">
        <v>8.67</v>
      </c>
      <c r="W74" s="206">
        <v>12.84</v>
      </c>
      <c r="X74" s="206">
        <v>62.41</v>
      </c>
      <c r="Y74" s="206">
        <v>0</v>
      </c>
      <c r="Z74" s="206">
        <v>58.87</v>
      </c>
      <c r="AA74" s="206">
        <v>33.85</v>
      </c>
      <c r="AB74" s="206">
        <v>0</v>
      </c>
      <c r="AC74" s="206">
        <v>9.8000000000000007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4.5999999999999996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246.17</v>
      </c>
      <c r="L75" s="206">
        <v>6.06</v>
      </c>
      <c r="M75" s="206">
        <v>60.46</v>
      </c>
      <c r="N75" s="206">
        <v>49.34</v>
      </c>
      <c r="O75" s="206">
        <v>34.82</v>
      </c>
      <c r="P75" s="206">
        <v>12.58</v>
      </c>
      <c r="Q75" s="206">
        <v>9.1300000000000008</v>
      </c>
      <c r="R75" s="206">
        <v>17.66</v>
      </c>
      <c r="S75" s="206">
        <v>11.02</v>
      </c>
      <c r="T75" s="206">
        <v>0</v>
      </c>
      <c r="U75" s="206">
        <v>40.82</v>
      </c>
      <c r="V75" s="206">
        <v>8.67</v>
      </c>
      <c r="W75" s="206">
        <v>12.84</v>
      </c>
      <c r="X75" s="206">
        <v>62.41</v>
      </c>
      <c r="Y75" s="206">
        <v>0</v>
      </c>
      <c r="Z75" s="206">
        <v>58.87</v>
      </c>
      <c r="AA75" s="206">
        <v>33.85</v>
      </c>
      <c r="AB75" s="206">
        <v>0</v>
      </c>
      <c r="AC75" s="206">
        <v>9.8000000000000007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246.17</v>
      </c>
      <c r="L76" s="206">
        <v>6.06</v>
      </c>
      <c r="M76" s="206">
        <v>60.46</v>
      </c>
      <c r="N76" s="206">
        <v>49.34</v>
      </c>
      <c r="O76" s="206">
        <v>34.82</v>
      </c>
      <c r="P76" s="206">
        <v>12.58</v>
      </c>
      <c r="Q76" s="206">
        <v>9.1300000000000008</v>
      </c>
      <c r="R76" s="206">
        <v>17.66</v>
      </c>
      <c r="S76" s="206">
        <v>11.02</v>
      </c>
      <c r="T76" s="206">
        <v>0</v>
      </c>
      <c r="U76" s="206">
        <v>40.82</v>
      </c>
      <c r="V76" s="206">
        <v>8.67</v>
      </c>
      <c r="W76" s="206">
        <v>12.84</v>
      </c>
      <c r="X76" s="206">
        <v>62.41</v>
      </c>
      <c r="Y76" s="206">
        <v>0</v>
      </c>
      <c r="Z76" s="206">
        <v>58.87</v>
      </c>
      <c r="AA76" s="206">
        <v>33.85</v>
      </c>
      <c r="AB76" s="206">
        <v>0</v>
      </c>
      <c r="AC76" s="206">
        <v>9.8000000000000007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246.17</v>
      </c>
      <c r="L77" s="206">
        <v>6.06</v>
      </c>
      <c r="M77" s="206">
        <v>60.46</v>
      </c>
      <c r="N77" s="206">
        <v>49.34</v>
      </c>
      <c r="O77" s="206">
        <v>34.82</v>
      </c>
      <c r="P77" s="206">
        <v>12.58</v>
      </c>
      <c r="Q77" s="206">
        <v>9.1300000000000008</v>
      </c>
      <c r="R77" s="206">
        <v>17.66</v>
      </c>
      <c r="S77" s="206">
        <v>11.02</v>
      </c>
      <c r="T77" s="206">
        <v>0</v>
      </c>
      <c r="U77" s="206">
        <v>40.82</v>
      </c>
      <c r="V77" s="206">
        <v>8.67</v>
      </c>
      <c r="W77" s="206">
        <v>12.84</v>
      </c>
      <c r="X77" s="206">
        <v>62.41</v>
      </c>
      <c r="Y77" s="206">
        <v>0</v>
      </c>
      <c r="Z77" s="206">
        <v>58.87</v>
      </c>
      <c r="AA77" s="206">
        <v>33.85</v>
      </c>
      <c r="AB77" s="206">
        <v>0</v>
      </c>
      <c r="AC77" s="206">
        <v>9.8000000000000007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246.17</v>
      </c>
      <c r="L78" s="206">
        <v>6.06</v>
      </c>
      <c r="M78" s="206">
        <v>60.46</v>
      </c>
      <c r="N78" s="206">
        <v>49.34</v>
      </c>
      <c r="O78" s="206">
        <v>34.82</v>
      </c>
      <c r="P78" s="206">
        <v>12.58</v>
      </c>
      <c r="Q78" s="206">
        <v>9.1300000000000008</v>
      </c>
      <c r="R78" s="206">
        <v>17.66</v>
      </c>
      <c r="S78" s="206">
        <v>11.02</v>
      </c>
      <c r="T78" s="206">
        <v>0</v>
      </c>
      <c r="U78" s="206">
        <v>40.82</v>
      </c>
      <c r="V78" s="206">
        <v>8.67</v>
      </c>
      <c r="W78" s="206">
        <v>12.84</v>
      </c>
      <c r="X78" s="206">
        <v>62.41</v>
      </c>
      <c r="Y78" s="206">
        <v>0</v>
      </c>
      <c r="Z78" s="206">
        <v>58.87</v>
      </c>
      <c r="AA78" s="206">
        <v>33.85</v>
      </c>
      <c r="AB78" s="206">
        <v>0</v>
      </c>
      <c r="AC78" s="206">
        <v>9.8000000000000007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246.18</v>
      </c>
      <c r="L79" s="206">
        <v>6.06</v>
      </c>
      <c r="M79" s="206">
        <v>60.46</v>
      </c>
      <c r="N79" s="206">
        <v>49.34</v>
      </c>
      <c r="O79" s="206">
        <v>34.82</v>
      </c>
      <c r="P79" s="206">
        <v>12.58</v>
      </c>
      <c r="Q79" s="206">
        <v>9.1300000000000008</v>
      </c>
      <c r="R79" s="206">
        <v>17.66</v>
      </c>
      <c r="S79" s="206">
        <v>11.02</v>
      </c>
      <c r="T79" s="206">
        <v>0</v>
      </c>
      <c r="U79" s="206">
        <v>41.65</v>
      </c>
      <c r="V79" s="206">
        <v>8.67</v>
      </c>
      <c r="W79" s="206">
        <v>13.19</v>
      </c>
      <c r="X79" s="206">
        <v>62.41</v>
      </c>
      <c r="Y79" s="206">
        <v>0</v>
      </c>
      <c r="Z79" s="206">
        <v>58.87</v>
      </c>
      <c r="AA79" s="206">
        <v>33.85</v>
      </c>
      <c r="AB79" s="206">
        <v>0</v>
      </c>
      <c r="AC79" s="206">
        <v>9.8000000000000007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246.18</v>
      </c>
      <c r="L80" s="206">
        <v>6.06</v>
      </c>
      <c r="M80" s="206">
        <v>60.46</v>
      </c>
      <c r="N80" s="206">
        <v>49.34</v>
      </c>
      <c r="O80" s="206">
        <v>34.82</v>
      </c>
      <c r="P80" s="206">
        <v>12.58</v>
      </c>
      <c r="Q80" s="206">
        <v>9.1300000000000008</v>
      </c>
      <c r="R80" s="206">
        <v>17.66</v>
      </c>
      <c r="S80" s="206">
        <v>11.02</v>
      </c>
      <c r="T80" s="206">
        <v>0</v>
      </c>
      <c r="U80" s="206">
        <v>41.71</v>
      </c>
      <c r="V80" s="206">
        <v>8.67</v>
      </c>
      <c r="W80" s="206">
        <v>13.22</v>
      </c>
      <c r="X80" s="206">
        <v>62.41</v>
      </c>
      <c r="Y80" s="206">
        <v>0</v>
      </c>
      <c r="Z80" s="206">
        <v>58.87</v>
      </c>
      <c r="AA80" s="206">
        <v>33.85</v>
      </c>
      <c r="AB80" s="206">
        <v>0</v>
      </c>
      <c r="AC80" s="206">
        <v>9.8000000000000007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246.18</v>
      </c>
      <c r="L81" s="206">
        <v>6.06</v>
      </c>
      <c r="M81" s="206">
        <v>60.46</v>
      </c>
      <c r="N81" s="206">
        <v>49.34</v>
      </c>
      <c r="O81" s="206">
        <v>34.82</v>
      </c>
      <c r="P81" s="206">
        <v>12.58</v>
      </c>
      <c r="Q81" s="206">
        <v>9.1300000000000008</v>
      </c>
      <c r="R81" s="206">
        <v>17.66</v>
      </c>
      <c r="S81" s="206">
        <v>11.02</v>
      </c>
      <c r="T81" s="206">
        <v>0</v>
      </c>
      <c r="U81" s="206">
        <v>41.71</v>
      </c>
      <c r="V81" s="206">
        <v>8.67</v>
      </c>
      <c r="W81" s="206">
        <v>13.22</v>
      </c>
      <c r="X81" s="206">
        <v>62.41</v>
      </c>
      <c r="Y81" s="206">
        <v>0</v>
      </c>
      <c r="Z81" s="206">
        <v>58.87</v>
      </c>
      <c r="AA81" s="206">
        <v>33.85</v>
      </c>
      <c r="AB81" s="206">
        <v>0</v>
      </c>
      <c r="AC81" s="206">
        <v>9.8000000000000007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246.17</v>
      </c>
      <c r="L82" s="206">
        <v>6.06</v>
      </c>
      <c r="M82" s="206">
        <v>60.46</v>
      </c>
      <c r="N82" s="206">
        <v>49.34</v>
      </c>
      <c r="O82" s="206">
        <v>34.82</v>
      </c>
      <c r="P82" s="206">
        <v>12.58</v>
      </c>
      <c r="Q82" s="206">
        <v>9.1300000000000008</v>
      </c>
      <c r="R82" s="206">
        <v>17.66</v>
      </c>
      <c r="S82" s="206">
        <v>11.02</v>
      </c>
      <c r="T82" s="206">
        <v>0</v>
      </c>
      <c r="U82" s="206">
        <v>41.71</v>
      </c>
      <c r="V82" s="206">
        <v>8.67</v>
      </c>
      <c r="W82" s="206">
        <v>13.22</v>
      </c>
      <c r="X82" s="206">
        <v>62.41</v>
      </c>
      <c r="Y82" s="206">
        <v>0</v>
      </c>
      <c r="Z82" s="206">
        <v>58.87</v>
      </c>
      <c r="AA82" s="206">
        <v>33.85</v>
      </c>
      <c r="AB82" s="206">
        <v>0</v>
      </c>
      <c r="AC82" s="206">
        <v>9.8000000000000007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210.28</v>
      </c>
      <c r="L83" s="206">
        <v>5.68</v>
      </c>
      <c r="M83" s="206">
        <v>60.46</v>
      </c>
      <c r="N83" s="206">
        <v>49.34</v>
      </c>
      <c r="O83" s="206">
        <v>34.82</v>
      </c>
      <c r="P83" s="206">
        <v>12.58</v>
      </c>
      <c r="Q83" s="206">
        <v>9.1300000000000008</v>
      </c>
      <c r="R83" s="206">
        <v>17.66</v>
      </c>
      <c r="S83" s="206">
        <v>11.02</v>
      </c>
      <c r="T83" s="206">
        <v>0</v>
      </c>
      <c r="U83" s="206">
        <v>41.71</v>
      </c>
      <c r="V83" s="206">
        <v>8.67</v>
      </c>
      <c r="W83" s="206">
        <v>13.22</v>
      </c>
      <c r="X83" s="206">
        <v>62.41</v>
      </c>
      <c r="Y83" s="206">
        <v>0</v>
      </c>
      <c r="Z83" s="206">
        <v>58.87</v>
      </c>
      <c r="AA83" s="206">
        <v>33.85</v>
      </c>
      <c r="AB83" s="206">
        <v>0</v>
      </c>
      <c r="AC83" s="206">
        <v>9.8000000000000007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203.75</v>
      </c>
      <c r="L84" s="206">
        <v>6.06</v>
      </c>
      <c r="M84" s="206">
        <v>60.46</v>
      </c>
      <c r="N84" s="206">
        <v>49.34</v>
      </c>
      <c r="O84" s="206">
        <v>34.82</v>
      </c>
      <c r="P84" s="206">
        <v>12.58</v>
      </c>
      <c r="Q84" s="206">
        <v>9.1300000000000008</v>
      </c>
      <c r="R84" s="206">
        <v>17.66</v>
      </c>
      <c r="S84" s="206">
        <v>11.02</v>
      </c>
      <c r="T84" s="206">
        <v>0</v>
      </c>
      <c r="U84" s="206">
        <v>41.71</v>
      </c>
      <c r="V84" s="206">
        <v>8.67</v>
      </c>
      <c r="W84" s="206">
        <v>13.22</v>
      </c>
      <c r="X84" s="206">
        <v>62.41</v>
      </c>
      <c r="Y84" s="206">
        <v>0</v>
      </c>
      <c r="Z84" s="206">
        <v>58.87</v>
      </c>
      <c r="AA84" s="206">
        <v>33.85</v>
      </c>
      <c r="AB84" s="206">
        <v>0</v>
      </c>
      <c r="AC84" s="206">
        <v>9.8000000000000007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212.29</v>
      </c>
      <c r="L85" s="206">
        <v>6.06</v>
      </c>
      <c r="M85" s="206">
        <v>60.46</v>
      </c>
      <c r="N85" s="206">
        <v>49.34</v>
      </c>
      <c r="O85" s="206">
        <v>34.82</v>
      </c>
      <c r="P85" s="206">
        <v>12.58</v>
      </c>
      <c r="Q85" s="206">
        <v>9.1300000000000008</v>
      </c>
      <c r="R85" s="206">
        <v>17.66</v>
      </c>
      <c r="S85" s="206">
        <v>11.02</v>
      </c>
      <c r="T85" s="206">
        <v>0</v>
      </c>
      <c r="U85" s="206">
        <v>45.89</v>
      </c>
      <c r="V85" s="206">
        <v>8.67</v>
      </c>
      <c r="W85" s="206">
        <v>13.22</v>
      </c>
      <c r="X85" s="206">
        <v>62.41</v>
      </c>
      <c r="Y85" s="206">
        <v>0</v>
      </c>
      <c r="Z85" s="206">
        <v>58.87</v>
      </c>
      <c r="AA85" s="206">
        <v>33.85</v>
      </c>
      <c r="AB85" s="206">
        <v>0</v>
      </c>
      <c r="AC85" s="206">
        <v>9.98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210.25</v>
      </c>
      <c r="L86" s="206">
        <v>6.06</v>
      </c>
      <c r="M86" s="206">
        <v>60.46</v>
      </c>
      <c r="N86" s="206">
        <v>49.34</v>
      </c>
      <c r="O86" s="206">
        <v>34.82</v>
      </c>
      <c r="P86" s="206">
        <v>12.58</v>
      </c>
      <c r="Q86" s="206">
        <v>9.48</v>
      </c>
      <c r="R86" s="206">
        <v>17.66</v>
      </c>
      <c r="S86" s="206">
        <v>11.02</v>
      </c>
      <c r="T86" s="206">
        <v>0</v>
      </c>
      <c r="U86" s="206">
        <v>46.72</v>
      </c>
      <c r="V86" s="206">
        <v>8.67</v>
      </c>
      <c r="W86" s="206">
        <v>13.22</v>
      </c>
      <c r="X86" s="206">
        <v>62.41</v>
      </c>
      <c r="Y86" s="206">
        <v>0</v>
      </c>
      <c r="Z86" s="206">
        <v>58.87</v>
      </c>
      <c r="AA86" s="206">
        <v>33.85</v>
      </c>
      <c r="AB86" s="206">
        <v>0</v>
      </c>
      <c r="AC86" s="206">
        <v>9.98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201.5</v>
      </c>
      <c r="L87" s="206">
        <v>6.06</v>
      </c>
      <c r="M87" s="206">
        <v>60.46</v>
      </c>
      <c r="N87" s="206">
        <v>49.34</v>
      </c>
      <c r="O87" s="206">
        <v>34.82</v>
      </c>
      <c r="P87" s="206">
        <v>12.58</v>
      </c>
      <c r="Q87" s="206">
        <v>9.1300000000000008</v>
      </c>
      <c r="R87" s="206">
        <v>17.66</v>
      </c>
      <c r="S87" s="206">
        <v>11.02</v>
      </c>
      <c r="T87" s="206">
        <v>0</v>
      </c>
      <c r="U87" s="206">
        <v>47.56</v>
      </c>
      <c r="V87" s="206">
        <v>8.67</v>
      </c>
      <c r="W87" s="206">
        <v>14.72</v>
      </c>
      <c r="X87" s="206">
        <v>62.41</v>
      </c>
      <c r="Y87" s="206">
        <v>0</v>
      </c>
      <c r="Z87" s="206">
        <v>58.87</v>
      </c>
      <c r="AA87" s="206">
        <v>33.85</v>
      </c>
      <c r="AB87" s="206">
        <v>0</v>
      </c>
      <c r="AC87" s="206">
        <v>9.98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77.69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198.76</v>
      </c>
      <c r="L88" s="206">
        <v>6.06</v>
      </c>
      <c r="M88" s="206">
        <v>60.46</v>
      </c>
      <c r="N88" s="206">
        <v>49.34</v>
      </c>
      <c r="O88" s="206">
        <v>34.82</v>
      </c>
      <c r="P88" s="206">
        <v>12.58</v>
      </c>
      <c r="Q88" s="206">
        <v>9.1300000000000008</v>
      </c>
      <c r="R88" s="206">
        <v>17.66</v>
      </c>
      <c r="S88" s="206">
        <v>11.02</v>
      </c>
      <c r="T88" s="206">
        <v>0</v>
      </c>
      <c r="U88" s="206">
        <v>48.39</v>
      </c>
      <c r="V88" s="206">
        <v>8.67</v>
      </c>
      <c r="W88" s="206">
        <v>14.72</v>
      </c>
      <c r="X88" s="206">
        <v>62.41</v>
      </c>
      <c r="Y88" s="206">
        <v>0</v>
      </c>
      <c r="Z88" s="206">
        <v>58.87</v>
      </c>
      <c r="AA88" s="206">
        <v>33.85</v>
      </c>
      <c r="AB88" s="206">
        <v>0</v>
      </c>
      <c r="AC88" s="206">
        <v>9.98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77.69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197.78</v>
      </c>
      <c r="L89" s="206">
        <v>6.29</v>
      </c>
      <c r="M89" s="206">
        <v>60.46</v>
      </c>
      <c r="N89" s="206">
        <v>49.34</v>
      </c>
      <c r="O89" s="206">
        <v>34.82</v>
      </c>
      <c r="P89" s="206">
        <v>12.58</v>
      </c>
      <c r="Q89" s="206">
        <v>9.1300000000000008</v>
      </c>
      <c r="R89" s="206">
        <v>17.66</v>
      </c>
      <c r="S89" s="206">
        <v>11.02</v>
      </c>
      <c r="T89" s="206">
        <v>0</v>
      </c>
      <c r="U89" s="206">
        <v>50.06</v>
      </c>
      <c r="V89" s="206">
        <v>8.67</v>
      </c>
      <c r="W89" s="206">
        <v>14.72</v>
      </c>
      <c r="X89" s="206">
        <v>62.41</v>
      </c>
      <c r="Y89" s="206">
        <v>0</v>
      </c>
      <c r="Z89" s="206">
        <v>58.87</v>
      </c>
      <c r="AA89" s="206">
        <v>33.85</v>
      </c>
      <c r="AB89" s="206">
        <v>0</v>
      </c>
      <c r="AC89" s="206">
        <v>9.98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77.69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191.77</v>
      </c>
      <c r="L90" s="206">
        <v>6.06</v>
      </c>
      <c r="M90" s="206">
        <v>60.46</v>
      </c>
      <c r="N90" s="206">
        <v>49.34</v>
      </c>
      <c r="O90" s="206">
        <v>34.82</v>
      </c>
      <c r="P90" s="206">
        <v>12.58</v>
      </c>
      <c r="Q90" s="206">
        <v>9.1300000000000008</v>
      </c>
      <c r="R90" s="206">
        <v>17.66</v>
      </c>
      <c r="S90" s="206">
        <v>11.02</v>
      </c>
      <c r="T90" s="206">
        <v>0</v>
      </c>
      <c r="U90" s="206">
        <v>50.89</v>
      </c>
      <c r="V90" s="206">
        <v>8.67</v>
      </c>
      <c r="W90" s="206">
        <v>14.72</v>
      </c>
      <c r="X90" s="206">
        <v>62.41</v>
      </c>
      <c r="Y90" s="206">
        <v>0</v>
      </c>
      <c r="Z90" s="206">
        <v>58.87</v>
      </c>
      <c r="AA90" s="206">
        <v>33.85</v>
      </c>
      <c r="AB90" s="206">
        <v>0</v>
      </c>
      <c r="AC90" s="206">
        <v>9.98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77.69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178.81</v>
      </c>
      <c r="L91" s="206">
        <v>6.06</v>
      </c>
      <c r="M91" s="206">
        <v>60.46</v>
      </c>
      <c r="N91" s="206">
        <v>49.34</v>
      </c>
      <c r="O91" s="206">
        <v>34.82</v>
      </c>
      <c r="P91" s="206">
        <v>12.58</v>
      </c>
      <c r="Q91" s="206">
        <v>9.1300000000000008</v>
      </c>
      <c r="R91" s="206">
        <v>17.66</v>
      </c>
      <c r="S91" s="206">
        <v>11.02</v>
      </c>
      <c r="T91" s="206">
        <v>0</v>
      </c>
      <c r="U91" s="206">
        <v>51.76</v>
      </c>
      <c r="V91" s="206">
        <v>8.67</v>
      </c>
      <c r="W91" s="206">
        <v>14.72</v>
      </c>
      <c r="X91" s="206">
        <v>62.41</v>
      </c>
      <c r="Y91" s="206">
        <v>0</v>
      </c>
      <c r="Z91" s="206">
        <v>58.87</v>
      </c>
      <c r="AA91" s="206">
        <v>33.85</v>
      </c>
      <c r="AB91" s="206">
        <v>0</v>
      </c>
      <c r="AC91" s="206">
        <v>9.98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80.81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164.44</v>
      </c>
      <c r="L92" s="206">
        <v>6.06</v>
      </c>
      <c r="M92" s="206">
        <v>60.46</v>
      </c>
      <c r="N92" s="206">
        <v>49.34</v>
      </c>
      <c r="O92" s="206">
        <v>34.82</v>
      </c>
      <c r="P92" s="206">
        <v>12.58</v>
      </c>
      <c r="Q92" s="206">
        <v>9.1300000000000008</v>
      </c>
      <c r="R92" s="206">
        <v>17.66</v>
      </c>
      <c r="S92" s="206">
        <v>11.02</v>
      </c>
      <c r="T92" s="206">
        <v>0</v>
      </c>
      <c r="U92" s="206">
        <v>51.76</v>
      </c>
      <c r="V92" s="206">
        <v>8.67</v>
      </c>
      <c r="W92" s="206">
        <v>14.72</v>
      </c>
      <c r="X92" s="206">
        <v>62.41</v>
      </c>
      <c r="Y92" s="206">
        <v>0</v>
      </c>
      <c r="Z92" s="206">
        <v>58.87</v>
      </c>
      <c r="AA92" s="206">
        <v>33.85</v>
      </c>
      <c r="AB92" s="206">
        <v>0</v>
      </c>
      <c r="AC92" s="206">
        <v>9.98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80.81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160.91</v>
      </c>
      <c r="L93" s="206">
        <v>6.06</v>
      </c>
      <c r="M93" s="206">
        <v>60.46</v>
      </c>
      <c r="N93" s="206">
        <v>49.34</v>
      </c>
      <c r="O93" s="206">
        <v>34.82</v>
      </c>
      <c r="P93" s="206">
        <v>12.58</v>
      </c>
      <c r="Q93" s="206">
        <v>9.1300000000000008</v>
      </c>
      <c r="R93" s="206">
        <v>17.66</v>
      </c>
      <c r="S93" s="206">
        <v>11.02</v>
      </c>
      <c r="T93" s="206">
        <v>0</v>
      </c>
      <c r="U93" s="206">
        <v>51.76</v>
      </c>
      <c r="V93" s="206">
        <v>8.67</v>
      </c>
      <c r="W93" s="206">
        <v>14.72</v>
      </c>
      <c r="X93" s="206">
        <v>62.41</v>
      </c>
      <c r="Y93" s="206">
        <v>0</v>
      </c>
      <c r="Z93" s="206">
        <v>58.87</v>
      </c>
      <c r="AA93" s="206">
        <v>33.85</v>
      </c>
      <c r="AB93" s="206">
        <v>0</v>
      </c>
      <c r="AC93" s="206">
        <v>9.98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80.81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158.46</v>
      </c>
      <c r="L94" s="206">
        <v>6.06</v>
      </c>
      <c r="M94" s="206">
        <v>60.46</v>
      </c>
      <c r="N94" s="206">
        <v>49.34</v>
      </c>
      <c r="O94" s="206">
        <v>34.82</v>
      </c>
      <c r="P94" s="206">
        <v>12.58</v>
      </c>
      <c r="Q94" s="206">
        <v>9.1300000000000008</v>
      </c>
      <c r="R94" s="206">
        <v>17.66</v>
      </c>
      <c r="S94" s="206">
        <v>11.02</v>
      </c>
      <c r="T94" s="206">
        <v>0</v>
      </c>
      <c r="U94" s="206">
        <v>51.76</v>
      </c>
      <c r="V94" s="206">
        <v>8.67</v>
      </c>
      <c r="W94" s="206">
        <v>14.72</v>
      </c>
      <c r="X94" s="206">
        <v>62.41</v>
      </c>
      <c r="Y94" s="206">
        <v>0</v>
      </c>
      <c r="Z94" s="206">
        <v>58.87</v>
      </c>
      <c r="AA94" s="206">
        <v>33.85</v>
      </c>
      <c r="AB94" s="206">
        <v>0</v>
      </c>
      <c r="AC94" s="206">
        <v>9.98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80.81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156.71</v>
      </c>
      <c r="L95" s="206">
        <v>6.06</v>
      </c>
      <c r="M95" s="206">
        <v>60.46</v>
      </c>
      <c r="N95" s="206">
        <v>49.34</v>
      </c>
      <c r="O95" s="206">
        <v>34.82</v>
      </c>
      <c r="P95" s="206">
        <v>12.58</v>
      </c>
      <c r="Q95" s="206">
        <v>9.1300000000000008</v>
      </c>
      <c r="R95" s="206">
        <v>17.66</v>
      </c>
      <c r="S95" s="206">
        <v>11.02</v>
      </c>
      <c r="T95" s="206">
        <v>0</v>
      </c>
      <c r="U95" s="206">
        <v>51.76</v>
      </c>
      <c r="V95" s="206">
        <v>8.67</v>
      </c>
      <c r="W95" s="206">
        <v>14.72</v>
      </c>
      <c r="X95" s="206">
        <v>62.41</v>
      </c>
      <c r="Y95" s="206">
        <v>0</v>
      </c>
      <c r="Z95" s="206">
        <v>58.87</v>
      </c>
      <c r="AA95" s="206">
        <v>33.85</v>
      </c>
      <c r="AB95" s="206">
        <v>0</v>
      </c>
      <c r="AC95" s="206">
        <v>9.98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77.44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169.14</v>
      </c>
      <c r="L96" s="206">
        <v>6.06</v>
      </c>
      <c r="M96" s="206">
        <v>60.46</v>
      </c>
      <c r="N96" s="206">
        <v>49.34</v>
      </c>
      <c r="O96" s="206">
        <v>34.82</v>
      </c>
      <c r="P96" s="206">
        <v>12.58</v>
      </c>
      <c r="Q96" s="206">
        <v>9.1300000000000008</v>
      </c>
      <c r="R96" s="206">
        <v>17.66</v>
      </c>
      <c r="S96" s="206">
        <v>11.02</v>
      </c>
      <c r="T96" s="206">
        <v>0</v>
      </c>
      <c r="U96" s="206">
        <v>51.76</v>
      </c>
      <c r="V96" s="206">
        <v>8.67</v>
      </c>
      <c r="W96" s="206">
        <v>14.72</v>
      </c>
      <c r="X96" s="206">
        <v>62.41</v>
      </c>
      <c r="Y96" s="206">
        <v>0</v>
      </c>
      <c r="Z96" s="206">
        <v>58.87</v>
      </c>
      <c r="AA96" s="206">
        <v>33.85</v>
      </c>
      <c r="AB96" s="206">
        <v>0</v>
      </c>
      <c r="AC96" s="206">
        <v>9.98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77.44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170.47</v>
      </c>
      <c r="L97" s="206">
        <v>6.06</v>
      </c>
      <c r="M97" s="206">
        <v>60.46</v>
      </c>
      <c r="N97" s="206">
        <v>49.34</v>
      </c>
      <c r="O97" s="206">
        <v>34.82</v>
      </c>
      <c r="P97" s="206">
        <v>12.58</v>
      </c>
      <c r="Q97" s="206">
        <v>9.1300000000000008</v>
      </c>
      <c r="R97" s="206">
        <v>17.66</v>
      </c>
      <c r="S97" s="206">
        <v>11.02</v>
      </c>
      <c r="T97" s="206">
        <v>0</v>
      </c>
      <c r="U97" s="206">
        <v>51.76</v>
      </c>
      <c r="V97" s="206">
        <v>8.67</v>
      </c>
      <c r="W97" s="206">
        <v>14.72</v>
      </c>
      <c r="X97" s="206">
        <v>62.41</v>
      </c>
      <c r="Y97" s="206">
        <v>0</v>
      </c>
      <c r="Z97" s="206">
        <v>58.87</v>
      </c>
      <c r="AA97" s="206">
        <v>33.85</v>
      </c>
      <c r="AB97" s="206">
        <v>0</v>
      </c>
      <c r="AC97" s="206">
        <v>9.98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77.44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172.78</v>
      </c>
      <c r="L98" s="206">
        <v>6.06</v>
      </c>
      <c r="M98" s="206">
        <v>60.46</v>
      </c>
      <c r="N98" s="206">
        <v>49.34</v>
      </c>
      <c r="O98" s="206">
        <v>34.82</v>
      </c>
      <c r="P98" s="206">
        <v>12.58</v>
      </c>
      <c r="Q98" s="206">
        <v>9.1300000000000008</v>
      </c>
      <c r="R98" s="206">
        <v>17.66</v>
      </c>
      <c r="S98" s="206">
        <v>11.02</v>
      </c>
      <c r="T98" s="206">
        <v>0</v>
      </c>
      <c r="U98" s="206">
        <v>51.76</v>
      </c>
      <c r="V98" s="206">
        <v>8.67</v>
      </c>
      <c r="W98" s="206">
        <v>14.72</v>
      </c>
      <c r="X98" s="206">
        <v>62.41</v>
      </c>
      <c r="Y98" s="206">
        <v>0</v>
      </c>
      <c r="Z98" s="206">
        <v>58.87</v>
      </c>
      <c r="AA98" s="206">
        <v>33.85</v>
      </c>
      <c r="AB98" s="206">
        <v>0</v>
      </c>
      <c r="AC98" s="206">
        <v>9.98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77.44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5.6630524999999974</v>
      </c>
      <c r="L99">
        <f t="shared" si="0"/>
        <v>0.14635499999999985</v>
      </c>
      <c r="M99">
        <f t="shared" si="0"/>
        <v>1.4353175000000009</v>
      </c>
      <c r="N99">
        <f t="shared" si="0"/>
        <v>1.1841600000000017</v>
      </c>
      <c r="O99">
        <f t="shared" si="0"/>
        <v>0.8356800000000012</v>
      </c>
      <c r="P99">
        <f t="shared" si="0"/>
        <v>0.30192000000000013</v>
      </c>
      <c r="Q99">
        <f t="shared" si="0"/>
        <v>0.21860999999999992</v>
      </c>
      <c r="R99">
        <f t="shared" si="0"/>
        <v>0.42402000000000067</v>
      </c>
      <c r="S99">
        <f t="shared" si="0"/>
        <v>0.26434999999999975</v>
      </c>
      <c r="T99">
        <f t="shared" si="0"/>
        <v>0</v>
      </c>
      <c r="U99">
        <f t="shared" si="0"/>
        <v>0.99833000000000072</v>
      </c>
      <c r="V99">
        <f t="shared" si="0"/>
        <v>0.20807999999999971</v>
      </c>
      <c r="W99">
        <f t="shared" si="0"/>
        <v>0.34363500000000041</v>
      </c>
      <c r="X99">
        <f t="shared" si="0"/>
        <v>1.4966249999999979</v>
      </c>
      <c r="Y99">
        <f t="shared" si="0"/>
        <v>0</v>
      </c>
      <c r="Z99">
        <f t="shared" si="0"/>
        <v>1.4128799999999979</v>
      </c>
      <c r="AA99">
        <f t="shared" si="0"/>
        <v>0.81239999999999857</v>
      </c>
      <c r="AB99">
        <f t="shared" si="0"/>
        <v>0</v>
      </c>
      <c r="AC99">
        <f t="shared" si="0"/>
        <v>0.29706499999999969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2.1248899999999993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0.47161749999999997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79.3</v>
      </c>
      <c r="L3" s="206">
        <v>41.96</v>
      </c>
      <c r="M3" s="206">
        <v>0</v>
      </c>
      <c r="N3" s="206">
        <v>28.53</v>
      </c>
      <c r="O3" s="206">
        <v>23.93</v>
      </c>
      <c r="P3" s="206">
        <v>31.56</v>
      </c>
      <c r="Q3" s="206">
        <v>3.89</v>
      </c>
      <c r="R3" s="206">
        <v>10.210000000000001</v>
      </c>
      <c r="S3" s="206">
        <v>6.01</v>
      </c>
      <c r="T3" s="206">
        <v>0</v>
      </c>
      <c r="U3" s="206">
        <v>212.17</v>
      </c>
      <c r="V3" s="206">
        <v>5.08</v>
      </c>
      <c r="W3" s="206">
        <v>8.51</v>
      </c>
      <c r="X3" s="206">
        <v>36.090000000000003</v>
      </c>
      <c r="Y3" s="206">
        <v>0</v>
      </c>
      <c r="Z3" s="206">
        <v>34.04</v>
      </c>
      <c r="AA3" s="206">
        <v>19.57</v>
      </c>
      <c r="AB3" s="206">
        <v>0</v>
      </c>
      <c r="AC3" s="206">
        <v>8.5399999999999991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79.3</v>
      </c>
      <c r="L4" s="206">
        <v>41.96</v>
      </c>
      <c r="M4" s="206">
        <v>0</v>
      </c>
      <c r="N4" s="206">
        <v>28.53</v>
      </c>
      <c r="O4" s="206">
        <v>23.93</v>
      </c>
      <c r="P4" s="206">
        <v>31.56</v>
      </c>
      <c r="Q4" s="206">
        <v>5.28</v>
      </c>
      <c r="R4" s="206">
        <v>10.210000000000001</v>
      </c>
      <c r="S4" s="206">
        <v>6.37</v>
      </c>
      <c r="T4" s="206">
        <v>0</v>
      </c>
      <c r="U4" s="206">
        <v>212.52</v>
      </c>
      <c r="V4" s="206">
        <v>5.08</v>
      </c>
      <c r="W4" s="206">
        <v>8.51</v>
      </c>
      <c r="X4" s="206">
        <v>36.090000000000003</v>
      </c>
      <c r="Y4" s="206">
        <v>0</v>
      </c>
      <c r="Z4" s="206">
        <v>34.04</v>
      </c>
      <c r="AA4" s="206">
        <v>19.57</v>
      </c>
      <c r="AB4" s="206">
        <v>0</v>
      </c>
      <c r="AC4" s="206">
        <v>8.5399999999999991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79.3</v>
      </c>
      <c r="L5" s="206">
        <v>41.96</v>
      </c>
      <c r="M5" s="206">
        <v>0</v>
      </c>
      <c r="N5" s="206">
        <v>28.53</v>
      </c>
      <c r="O5" s="206">
        <v>23.93</v>
      </c>
      <c r="P5" s="206">
        <v>31.56</v>
      </c>
      <c r="Q5" s="206">
        <v>5.28</v>
      </c>
      <c r="R5" s="206">
        <v>10.210000000000001</v>
      </c>
      <c r="S5" s="206">
        <v>6.37</v>
      </c>
      <c r="T5" s="206">
        <v>0</v>
      </c>
      <c r="U5" s="206">
        <v>212.52</v>
      </c>
      <c r="V5" s="206">
        <v>5.08</v>
      </c>
      <c r="W5" s="206">
        <v>8.51</v>
      </c>
      <c r="X5" s="206">
        <v>36.090000000000003</v>
      </c>
      <c r="Y5" s="206">
        <v>0</v>
      </c>
      <c r="Z5" s="206">
        <v>34.04</v>
      </c>
      <c r="AA5" s="206">
        <v>19.57</v>
      </c>
      <c r="AB5" s="206">
        <v>0</v>
      </c>
      <c r="AC5" s="206">
        <v>8.41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79.3</v>
      </c>
      <c r="L6" s="206">
        <v>41.96</v>
      </c>
      <c r="M6" s="206">
        <v>0</v>
      </c>
      <c r="N6" s="206">
        <v>28.53</v>
      </c>
      <c r="O6" s="206">
        <v>23.93</v>
      </c>
      <c r="P6" s="206">
        <v>31.56</v>
      </c>
      <c r="Q6" s="206">
        <v>5.28</v>
      </c>
      <c r="R6" s="206">
        <v>10.210000000000001</v>
      </c>
      <c r="S6" s="206">
        <v>6.37</v>
      </c>
      <c r="T6" s="206">
        <v>0</v>
      </c>
      <c r="U6" s="206">
        <v>212.52</v>
      </c>
      <c r="V6" s="206">
        <v>5.08</v>
      </c>
      <c r="W6" s="206">
        <v>8.51</v>
      </c>
      <c r="X6" s="206">
        <v>36.090000000000003</v>
      </c>
      <c r="Y6" s="206">
        <v>0</v>
      </c>
      <c r="Z6" s="206">
        <v>34.04</v>
      </c>
      <c r="AA6" s="206">
        <v>19.57</v>
      </c>
      <c r="AB6" s="206">
        <v>0</v>
      </c>
      <c r="AC6" s="206">
        <v>8.41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79.3</v>
      </c>
      <c r="L7" s="206">
        <v>41.96</v>
      </c>
      <c r="M7" s="206">
        <v>0</v>
      </c>
      <c r="N7" s="206">
        <v>28.53</v>
      </c>
      <c r="O7" s="206">
        <v>23.93</v>
      </c>
      <c r="P7" s="206">
        <v>31.56</v>
      </c>
      <c r="Q7" s="206">
        <v>5.28</v>
      </c>
      <c r="R7" s="206">
        <v>10.210000000000001</v>
      </c>
      <c r="S7" s="206">
        <v>6.37</v>
      </c>
      <c r="T7" s="206">
        <v>0</v>
      </c>
      <c r="U7" s="206">
        <v>212.52</v>
      </c>
      <c r="V7" s="206">
        <v>5.08</v>
      </c>
      <c r="W7" s="206">
        <v>8.51</v>
      </c>
      <c r="X7" s="206">
        <v>36.090000000000003</v>
      </c>
      <c r="Y7" s="206">
        <v>0</v>
      </c>
      <c r="Z7" s="206">
        <v>34.04</v>
      </c>
      <c r="AA7" s="206">
        <v>19.57</v>
      </c>
      <c r="AB7" s="206">
        <v>0</v>
      </c>
      <c r="AC7" s="206">
        <v>8.41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57.6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79.3</v>
      </c>
      <c r="L8" s="206">
        <v>41.96</v>
      </c>
      <c r="M8" s="206">
        <v>0</v>
      </c>
      <c r="N8" s="206">
        <v>28.53</v>
      </c>
      <c r="O8" s="206">
        <v>23.93</v>
      </c>
      <c r="P8" s="206">
        <v>31.56</v>
      </c>
      <c r="Q8" s="206">
        <v>5.28</v>
      </c>
      <c r="R8" s="206">
        <v>10.210000000000001</v>
      </c>
      <c r="S8" s="206">
        <v>6.37</v>
      </c>
      <c r="T8" s="206">
        <v>0</v>
      </c>
      <c r="U8" s="206">
        <v>212.52</v>
      </c>
      <c r="V8" s="206">
        <v>5.08</v>
      </c>
      <c r="W8" s="206">
        <v>8.51</v>
      </c>
      <c r="X8" s="206">
        <v>36.090000000000003</v>
      </c>
      <c r="Y8" s="206">
        <v>0</v>
      </c>
      <c r="Z8" s="206">
        <v>34.04</v>
      </c>
      <c r="AA8" s="206">
        <v>19.57</v>
      </c>
      <c r="AB8" s="206">
        <v>0</v>
      </c>
      <c r="AC8" s="206">
        <v>8.41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57.6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79.3</v>
      </c>
      <c r="L9" s="206">
        <v>41.96</v>
      </c>
      <c r="M9" s="206">
        <v>0</v>
      </c>
      <c r="N9" s="206">
        <v>28.53</v>
      </c>
      <c r="O9" s="206">
        <v>23.93</v>
      </c>
      <c r="P9" s="206">
        <v>31.56</v>
      </c>
      <c r="Q9" s="206">
        <v>5.28</v>
      </c>
      <c r="R9" s="206">
        <v>10.210000000000001</v>
      </c>
      <c r="S9" s="206">
        <v>6.37</v>
      </c>
      <c r="T9" s="206">
        <v>0</v>
      </c>
      <c r="U9" s="206">
        <v>212.52</v>
      </c>
      <c r="V9" s="206">
        <v>5.08</v>
      </c>
      <c r="W9" s="206">
        <v>8.51</v>
      </c>
      <c r="X9" s="206">
        <v>36.090000000000003</v>
      </c>
      <c r="Y9" s="206">
        <v>0</v>
      </c>
      <c r="Z9" s="206">
        <v>34.04</v>
      </c>
      <c r="AA9" s="206">
        <v>19.57</v>
      </c>
      <c r="AB9" s="206">
        <v>0</v>
      </c>
      <c r="AC9" s="206">
        <v>8.41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57.6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79.3</v>
      </c>
      <c r="L10" s="206">
        <v>41.96</v>
      </c>
      <c r="M10" s="206">
        <v>0</v>
      </c>
      <c r="N10" s="206">
        <v>28.53</v>
      </c>
      <c r="O10" s="206">
        <v>23.93</v>
      </c>
      <c r="P10" s="206">
        <v>31.56</v>
      </c>
      <c r="Q10" s="206">
        <v>5.28</v>
      </c>
      <c r="R10" s="206">
        <v>10.210000000000001</v>
      </c>
      <c r="S10" s="206">
        <v>6.37</v>
      </c>
      <c r="T10" s="206">
        <v>0</v>
      </c>
      <c r="U10" s="206">
        <v>212.52</v>
      </c>
      <c r="V10" s="206">
        <v>5.08</v>
      </c>
      <c r="W10" s="206">
        <v>8.51</v>
      </c>
      <c r="X10" s="206">
        <v>36.090000000000003</v>
      </c>
      <c r="Y10" s="206">
        <v>0</v>
      </c>
      <c r="Z10" s="206">
        <v>34.04</v>
      </c>
      <c r="AA10" s="206">
        <v>19.57</v>
      </c>
      <c r="AB10" s="206">
        <v>0</v>
      </c>
      <c r="AC10" s="206">
        <v>8.41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57.6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79.3</v>
      </c>
      <c r="L11" s="206">
        <v>41.96</v>
      </c>
      <c r="M11" s="206">
        <v>0</v>
      </c>
      <c r="N11" s="206">
        <v>28.53</v>
      </c>
      <c r="O11" s="206">
        <v>23.93</v>
      </c>
      <c r="P11" s="206">
        <v>31.56</v>
      </c>
      <c r="Q11" s="206">
        <v>5.28</v>
      </c>
      <c r="R11" s="206">
        <v>10.210000000000001</v>
      </c>
      <c r="S11" s="206">
        <v>6.37</v>
      </c>
      <c r="T11" s="206">
        <v>0</v>
      </c>
      <c r="U11" s="206">
        <v>212.52</v>
      </c>
      <c r="V11" s="206">
        <v>5.08</v>
      </c>
      <c r="W11" s="206">
        <v>8.51</v>
      </c>
      <c r="X11" s="206">
        <v>36.090000000000003</v>
      </c>
      <c r="Y11" s="206">
        <v>0</v>
      </c>
      <c r="Z11" s="206">
        <v>34.04</v>
      </c>
      <c r="AA11" s="206">
        <v>19.57</v>
      </c>
      <c r="AB11" s="206">
        <v>0</v>
      </c>
      <c r="AC11" s="206">
        <v>8.5399999999999991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79.3</v>
      </c>
      <c r="L12" s="206">
        <v>41.96</v>
      </c>
      <c r="M12" s="206">
        <v>0</v>
      </c>
      <c r="N12" s="206">
        <v>28.53</v>
      </c>
      <c r="O12" s="206">
        <v>23.93</v>
      </c>
      <c r="P12" s="206">
        <v>31.56</v>
      </c>
      <c r="Q12" s="206">
        <v>5.28</v>
      </c>
      <c r="R12" s="206">
        <v>10.210000000000001</v>
      </c>
      <c r="S12" s="206">
        <v>6.37</v>
      </c>
      <c r="T12" s="206">
        <v>0</v>
      </c>
      <c r="U12" s="206">
        <v>212.52</v>
      </c>
      <c r="V12" s="206">
        <v>5.08</v>
      </c>
      <c r="W12" s="206">
        <v>8.51</v>
      </c>
      <c r="X12" s="206">
        <v>36.090000000000003</v>
      </c>
      <c r="Y12" s="206">
        <v>0</v>
      </c>
      <c r="Z12" s="206">
        <v>34.04</v>
      </c>
      <c r="AA12" s="206">
        <v>19.57</v>
      </c>
      <c r="AB12" s="206">
        <v>0</v>
      </c>
      <c r="AC12" s="206">
        <v>8.5399999999999991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79.3</v>
      </c>
      <c r="L13" s="206">
        <v>41.96</v>
      </c>
      <c r="M13" s="206">
        <v>0</v>
      </c>
      <c r="N13" s="206">
        <v>28.53</v>
      </c>
      <c r="O13" s="206">
        <v>23.93</v>
      </c>
      <c r="P13" s="206">
        <v>31.56</v>
      </c>
      <c r="Q13" s="206">
        <v>5.28</v>
      </c>
      <c r="R13" s="206">
        <v>10.210000000000001</v>
      </c>
      <c r="S13" s="206">
        <v>6.37</v>
      </c>
      <c r="T13" s="206">
        <v>0</v>
      </c>
      <c r="U13" s="206">
        <v>212.52</v>
      </c>
      <c r="V13" s="206">
        <v>5.08</v>
      </c>
      <c r="W13" s="206">
        <v>8.51</v>
      </c>
      <c r="X13" s="206">
        <v>36.090000000000003</v>
      </c>
      <c r="Y13" s="206">
        <v>0</v>
      </c>
      <c r="Z13" s="206">
        <v>34.04</v>
      </c>
      <c r="AA13" s="206">
        <v>19.57</v>
      </c>
      <c r="AB13" s="206">
        <v>0</v>
      </c>
      <c r="AC13" s="206">
        <v>8.5399999999999991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79.3</v>
      </c>
      <c r="L14" s="206">
        <v>41.96</v>
      </c>
      <c r="M14" s="206">
        <v>0</v>
      </c>
      <c r="N14" s="206">
        <v>28.53</v>
      </c>
      <c r="O14" s="206">
        <v>23.93</v>
      </c>
      <c r="P14" s="206">
        <v>31.56</v>
      </c>
      <c r="Q14" s="206">
        <v>5.28</v>
      </c>
      <c r="R14" s="206">
        <v>10.210000000000001</v>
      </c>
      <c r="S14" s="206">
        <v>6.37</v>
      </c>
      <c r="T14" s="206">
        <v>0</v>
      </c>
      <c r="U14" s="206">
        <v>212.52</v>
      </c>
      <c r="V14" s="206">
        <v>5.08</v>
      </c>
      <c r="W14" s="206">
        <v>8.51</v>
      </c>
      <c r="X14" s="206">
        <v>36.090000000000003</v>
      </c>
      <c r="Y14" s="206">
        <v>0</v>
      </c>
      <c r="Z14" s="206">
        <v>34.04</v>
      </c>
      <c r="AA14" s="206">
        <v>19.57</v>
      </c>
      <c r="AB14" s="206">
        <v>0</v>
      </c>
      <c r="AC14" s="206">
        <v>8.5399999999999991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79.3</v>
      </c>
      <c r="L15" s="206">
        <v>41.96</v>
      </c>
      <c r="M15" s="206">
        <v>0</v>
      </c>
      <c r="N15" s="206">
        <v>28.53</v>
      </c>
      <c r="O15" s="206">
        <v>23.93</v>
      </c>
      <c r="P15" s="206">
        <v>31.56</v>
      </c>
      <c r="Q15" s="206">
        <v>5.28</v>
      </c>
      <c r="R15" s="206">
        <v>10.210000000000001</v>
      </c>
      <c r="S15" s="206">
        <v>6.37</v>
      </c>
      <c r="T15" s="206">
        <v>0</v>
      </c>
      <c r="U15" s="206">
        <v>209.82</v>
      </c>
      <c r="V15" s="206">
        <v>5.08</v>
      </c>
      <c r="W15" s="206">
        <v>8.51</v>
      </c>
      <c r="X15" s="206">
        <v>36.090000000000003</v>
      </c>
      <c r="Y15" s="206">
        <v>0</v>
      </c>
      <c r="Z15" s="206">
        <v>34.04</v>
      </c>
      <c r="AA15" s="206">
        <v>19.57</v>
      </c>
      <c r="AB15" s="206">
        <v>0</v>
      </c>
      <c r="AC15" s="206">
        <v>8.5399999999999991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79.3</v>
      </c>
      <c r="L16" s="206">
        <v>41.96</v>
      </c>
      <c r="M16" s="206">
        <v>0</v>
      </c>
      <c r="N16" s="206">
        <v>28.53</v>
      </c>
      <c r="O16" s="206">
        <v>23.93</v>
      </c>
      <c r="P16" s="206">
        <v>31.56</v>
      </c>
      <c r="Q16" s="206">
        <v>5.28</v>
      </c>
      <c r="R16" s="206">
        <v>10.210000000000001</v>
      </c>
      <c r="S16" s="206">
        <v>6.37</v>
      </c>
      <c r="T16" s="206">
        <v>0</v>
      </c>
      <c r="U16" s="206">
        <v>209.82</v>
      </c>
      <c r="V16" s="206">
        <v>5.08</v>
      </c>
      <c r="W16" s="206">
        <v>8.51</v>
      </c>
      <c r="X16" s="206">
        <v>36.090000000000003</v>
      </c>
      <c r="Y16" s="206">
        <v>0</v>
      </c>
      <c r="Z16" s="206">
        <v>34.04</v>
      </c>
      <c r="AA16" s="206">
        <v>19.57</v>
      </c>
      <c r="AB16" s="206">
        <v>0</v>
      </c>
      <c r="AC16" s="206">
        <v>8.5399999999999991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79.3</v>
      </c>
      <c r="L17" s="206">
        <v>41.96</v>
      </c>
      <c r="M17" s="206">
        <v>0</v>
      </c>
      <c r="N17" s="206">
        <v>28.53</v>
      </c>
      <c r="O17" s="206">
        <v>23.93</v>
      </c>
      <c r="P17" s="206">
        <v>31.56</v>
      </c>
      <c r="Q17" s="206">
        <v>5.28</v>
      </c>
      <c r="R17" s="206">
        <v>10.210000000000001</v>
      </c>
      <c r="S17" s="206">
        <v>6.37</v>
      </c>
      <c r="T17" s="206">
        <v>0</v>
      </c>
      <c r="U17" s="206">
        <v>209.82</v>
      </c>
      <c r="V17" s="206">
        <v>5.08</v>
      </c>
      <c r="W17" s="206">
        <v>8.51</v>
      </c>
      <c r="X17" s="206">
        <v>36.090000000000003</v>
      </c>
      <c r="Y17" s="206">
        <v>0</v>
      </c>
      <c r="Z17" s="206">
        <v>34.04</v>
      </c>
      <c r="AA17" s="206">
        <v>19.57</v>
      </c>
      <c r="AB17" s="206">
        <v>0</v>
      </c>
      <c r="AC17" s="206">
        <v>8.5399999999999991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79.3</v>
      </c>
      <c r="L18" s="206">
        <v>41.96</v>
      </c>
      <c r="M18" s="206">
        <v>0</v>
      </c>
      <c r="N18" s="206">
        <v>28.53</v>
      </c>
      <c r="O18" s="206">
        <v>23.93</v>
      </c>
      <c r="P18" s="206">
        <v>31.56</v>
      </c>
      <c r="Q18" s="206">
        <v>5.28</v>
      </c>
      <c r="R18" s="206">
        <v>10.210000000000001</v>
      </c>
      <c r="S18" s="206">
        <v>6.37</v>
      </c>
      <c r="T18" s="206">
        <v>0</v>
      </c>
      <c r="U18" s="206">
        <v>209.82</v>
      </c>
      <c r="V18" s="206">
        <v>5.08</v>
      </c>
      <c r="W18" s="206">
        <v>8.51</v>
      </c>
      <c r="X18" s="206">
        <v>36.090000000000003</v>
      </c>
      <c r="Y18" s="206">
        <v>0</v>
      </c>
      <c r="Z18" s="206">
        <v>34.04</v>
      </c>
      <c r="AA18" s="206">
        <v>19.57</v>
      </c>
      <c r="AB18" s="206">
        <v>0</v>
      </c>
      <c r="AC18" s="206">
        <v>8.5399999999999991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79.3</v>
      </c>
      <c r="L19" s="206">
        <v>41.96</v>
      </c>
      <c r="M19" s="206">
        <v>0</v>
      </c>
      <c r="N19" s="206">
        <v>28.53</v>
      </c>
      <c r="O19" s="206">
        <v>23.93</v>
      </c>
      <c r="P19" s="206">
        <v>31.56</v>
      </c>
      <c r="Q19" s="206">
        <v>5.28</v>
      </c>
      <c r="R19" s="206">
        <v>10.210000000000001</v>
      </c>
      <c r="S19" s="206">
        <v>6.37</v>
      </c>
      <c r="T19" s="206">
        <v>0</v>
      </c>
      <c r="U19" s="206">
        <v>209.82</v>
      </c>
      <c r="V19" s="206">
        <v>5.08</v>
      </c>
      <c r="W19" s="206">
        <v>8.51</v>
      </c>
      <c r="X19" s="206">
        <v>36.090000000000003</v>
      </c>
      <c r="Y19" s="206">
        <v>0</v>
      </c>
      <c r="Z19" s="206">
        <v>34.04</v>
      </c>
      <c r="AA19" s="206">
        <v>19.57</v>
      </c>
      <c r="AB19" s="206">
        <v>0</v>
      </c>
      <c r="AC19" s="206">
        <v>8.41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79.3</v>
      </c>
      <c r="L20" s="206">
        <v>41.96</v>
      </c>
      <c r="M20" s="206">
        <v>0</v>
      </c>
      <c r="N20" s="206">
        <v>28.53</v>
      </c>
      <c r="O20" s="206">
        <v>23.93</v>
      </c>
      <c r="P20" s="206">
        <v>31.56</v>
      </c>
      <c r="Q20" s="206">
        <v>5.28</v>
      </c>
      <c r="R20" s="206">
        <v>10.210000000000001</v>
      </c>
      <c r="S20" s="206">
        <v>6.37</v>
      </c>
      <c r="T20" s="206">
        <v>0</v>
      </c>
      <c r="U20" s="206">
        <v>209.82</v>
      </c>
      <c r="V20" s="206">
        <v>5.08</v>
      </c>
      <c r="W20" s="206">
        <v>8.51</v>
      </c>
      <c r="X20" s="206">
        <v>36.090000000000003</v>
      </c>
      <c r="Y20" s="206">
        <v>0</v>
      </c>
      <c r="Z20" s="206">
        <v>34.04</v>
      </c>
      <c r="AA20" s="206">
        <v>19.57</v>
      </c>
      <c r="AB20" s="206">
        <v>0</v>
      </c>
      <c r="AC20" s="206">
        <v>8.41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79.3</v>
      </c>
      <c r="L21" s="206">
        <v>41.96</v>
      </c>
      <c r="M21" s="206">
        <v>0</v>
      </c>
      <c r="N21" s="206">
        <v>28.53</v>
      </c>
      <c r="O21" s="206">
        <v>23.93</v>
      </c>
      <c r="P21" s="206">
        <v>31.56</v>
      </c>
      <c r="Q21" s="206">
        <v>5.28</v>
      </c>
      <c r="R21" s="206">
        <v>10.210000000000001</v>
      </c>
      <c r="S21" s="206">
        <v>6.37</v>
      </c>
      <c r="T21" s="206">
        <v>0</v>
      </c>
      <c r="U21" s="206">
        <v>209.82</v>
      </c>
      <c r="V21" s="206">
        <v>5.08</v>
      </c>
      <c r="W21" s="206">
        <v>8.51</v>
      </c>
      <c r="X21" s="206">
        <v>36.090000000000003</v>
      </c>
      <c r="Y21" s="206">
        <v>0</v>
      </c>
      <c r="Z21" s="206">
        <v>34.04</v>
      </c>
      <c r="AA21" s="206">
        <v>19.57</v>
      </c>
      <c r="AB21" s="206">
        <v>0</v>
      </c>
      <c r="AC21" s="206">
        <v>8.41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79.3</v>
      </c>
      <c r="L22" s="206">
        <v>41.96</v>
      </c>
      <c r="M22" s="206">
        <v>0</v>
      </c>
      <c r="N22" s="206">
        <v>28.53</v>
      </c>
      <c r="O22" s="206">
        <v>23.93</v>
      </c>
      <c r="P22" s="206">
        <v>31.56</v>
      </c>
      <c r="Q22" s="206">
        <v>5.28</v>
      </c>
      <c r="R22" s="206">
        <v>10.210000000000001</v>
      </c>
      <c r="S22" s="206">
        <v>6.37</v>
      </c>
      <c r="T22" s="206">
        <v>0</v>
      </c>
      <c r="U22" s="206">
        <v>209.82</v>
      </c>
      <c r="V22" s="206">
        <v>5.08</v>
      </c>
      <c r="W22" s="206">
        <v>8.51</v>
      </c>
      <c r="X22" s="206">
        <v>36.090000000000003</v>
      </c>
      <c r="Y22" s="206">
        <v>0</v>
      </c>
      <c r="Z22" s="206">
        <v>34.04</v>
      </c>
      <c r="AA22" s="206">
        <v>19.57</v>
      </c>
      <c r="AB22" s="206">
        <v>0</v>
      </c>
      <c r="AC22" s="206">
        <v>8.41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79.3</v>
      </c>
      <c r="L23" s="206">
        <v>41.96</v>
      </c>
      <c r="M23" s="206">
        <v>0</v>
      </c>
      <c r="N23" s="206">
        <v>28.53</v>
      </c>
      <c r="O23" s="206">
        <v>23.93</v>
      </c>
      <c r="P23" s="206">
        <v>31.56</v>
      </c>
      <c r="Q23" s="206">
        <v>5.28</v>
      </c>
      <c r="R23" s="206">
        <v>10.210000000000001</v>
      </c>
      <c r="S23" s="206">
        <v>6.37</v>
      </c>
      <c r="T23" s="206">
        <v>0</v>
      </c>
      <c r="U23" s="206">
        <v>209.82</v>
      </c>
      <c r="V23" s="206">
        <v>5.08</v>
      </c>
      <c r="W23" s="206">
        <v>8.51</v>
      </c>
      <c r="X23" s="206">
        <v>36.090000000000003</v>
      </c>
      <c r="Y23" s="206">
        <v>0</v>
      </c>
      <c r="Z23" s="206">
        <v>34.04</v>
      </c>
      <c r="AA23" s="206">
        <v>19.57</v>
      </c>
      <c r="AB23" s="206">
        <v>0</v>
      </c>
      <c r="AC23" s="206">
        <v>8.41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79.3</v>
      </c>
      <c r="L24" s="206">
        <v>41.96</v>
      </c>
      <c r="M24" s="206">
        <v>0</v>
      </c>
      <c r="N24" s="206">
        <v>28.53</v>
      </c>
      <c r="O24" s="206">
        <v>23.93</v>
      </c>
      <c r="P24" s="206">
        <v>31.56</v>
      </c>
      <c r="Q24" s="206">
        <v>5.28</v>
      </c>
      <c r="R24" s="206">
        <v>10.210000000000001</v>
      </c>
      <c r="S24" s="206">
        <v>6.37</v>
      </c>
      <c r="T24" s="206">
        <v>0</v>
      </c>
      <c r="U24" s="206">
        <v>209.82</v>
      </c>
      <c r="V24" s="206">
        <v>5.08</v>
      </c>
      <c r="W24" s="206">
        <v>8.51</v>
      </c>
      <c r="X24" s="206">
        <v>36.090000000000003</v>
      </c>
      <c r="Y24" s="206">
        <v>0</v>
      </c>
      <c r="Z24" s="206">
        <v>34.04</v>
      </c>
      <c r="AA24" s="206">
        <v>19.57</v>
      </c>
      <c r="AB24" s="206">
        <v>0</v>
      </c>
      <c r="AC24" s="206">
        <v>8.41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79.3</v>
      </c>
      <c r="L25" s="206">
        <v>41.96</v>
      </c>
      <c r="M25" s="206">
        <v>0</v>
      </c>
      <c r="N25" s="206">
        <v>28.53</v>
      </c>
      <c r="O25" s="206">
        <v>23.93</v>
      </c>
      <c r="P25" s="206">
        <v>31.56</v>
      </c>
      <c r="Q25" s="206">
        <v>5.28</v>
      </c>
      <c r="R25" s="206">
        <v>10.210000000000001</v>
      </c>
      <c r="S25" s="206">
        <v>6.37</v>
      </c>
      <c r="T25" s="206">
        <v>0</v>
      </c>
      <c r="U25" s="206">
        <v>209.82</v>
      </c>
      <c r="V25" s="206">
        <v>5.08</v>
      </c>
      <c r="W25" s="206">
        <v>8.51</v>
      </c>
      <c r="X25" s="206">
        <v>36.090000000000003</v>
      </c>
      <c r="Y25" s="206">
        <v>0</v>
      </c>
      <c r="Z25" s="206">
        <v>34.04</v>
      </c>
      <c r="AA25" s="206">
        <v>19.57</v>
      </c>
      <c r="AB25" s="206">
        <v>0</v>
      </c>
      <c r="AC25" s="206">
        <v>8.41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79.3</v>
      </c>
      <c r="L26" s="206">
        <v>41.96</v>
      </c>
      <c r="M26" s="206">
        <v>0</v>
      </c>
      <c r="N26" s="206">
        <v>28.53</v>
      </c>
      <c r="O26" s="206">
        <v>23.93</v>
      </c>
      <c r="P26" s="206">
        <v>31.56</v>
      </c>
      <c r="Q26" s="206">
        <v>5.28</v>
      </c>
      <c r="R26" s="206">
        <v>10.210000000000001</v>
      </c>
      <c r="S26" s="206">
        <v>6.37</v>
      </c>
      <c r="T26" s="206">
        <v>0</v>
      </c>
      <c r="U26" s="206">
        <v>209.82</v>
      </c>
      <c r="V26" s="206">
        <v>5.08</v>
      </c>
      <c r="W26" s="206">
        <v>8.51</v>
      </c>
      <c r="X26" s="206">
        <v>36.090000000000003</v>
      </c>
      <c r="Y26" s="206">
        <v>0</v>
      </c>
      <c r="Z26" s="206">
        <v>34.04</v>
      </c>
      <c r="AA26" s="206">
        <v>19.57</v>
      </c>
      <c r="AB26" s="206">
        <v>0</v>
      </c>
      <c r="AC26" s="206">
        <v>8.41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57.6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79.3</v>
      </c>
      <c r="L27" s="206">
        <v>41.96</v>
      </c>
      <c r="M27" s="206">
        <v>0</v>
      </c>
      <c r="N27" s="206">
        <v>28.53</v>
      </c>
      <c r="O27" s="206">
        <v>23.93</v>
      </c>
      <c r="P27" s="206">
        <v>31.56</v>
      </c>
      <c r="Q27" s="206">
        <v>5.28</v>
      </c>
      <c r="R27" s="206">
        <v>10.210000000000001</v>
      </c>
      <c r="S27" s="206">
        <v>6.42</v>
      </c>
      <c r="T27" s="206">
        <v>0</v>
      </c>
      <c r="U27" s="206">
        <v>209.82</v>
      </c>
      <c r="V27" s="206">
        <v>5.08</v>
      </c>
      <c r="W27" s="206">
        <v>8.51</v>
      </c>
      <c r="X27" s="206">
        <v>36.090000000000003</v>
      </c>
      <c r="Y27" s="206">
        <v>0</v>
      </c>
      <c r="Z27" s="206">
        <v>34.04</v>
      </c>
      <c r="AA27" s="206">
        <v>19.57</v>
      </c>
      <c r="AB27" s="206">
        <v>0</v>
      </c>
      <c r="AC27" s="206">
        <v>8.41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57.6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79.3</v>
      </c>
      <c r="L28" s="206">
        <v>41.96</v>
      </c>
      <c r="M28" s="206">
        <v>0</v>
      </c>
      <c r="N28" s="206">
        <v>28.53</v>
      </c>
      <c r="O28" s="206">
        <v>23.93</v>
      </c>
      <c r="P28" s="206">
        <v>31.56</v>
      </c>
      <c r="Q28" s="206">
        <v>5.28</v>
      </c>
      <c r="R28" s="206">
        <v>10.210000000000001</v>
      </c>
      <c r="S28" s="206">
        <v>6.37</v>
      </c>
      <c r="T28" s="206">
        <v>0</v>
      </c>
      <c r="U28" s="206">
        <v>209.82</v>
      </c>
      <c r="V28" s="206">
        <v>5.08</v>
      </c>
      <c r="W28" s="206">
        <v>8.51</v>
      </c>
      <c r="X28" s="206">
        <v>36.090000000000003</v>
      </c>
      <c r="Y28" s="206">
        <v>0</v>
      </c>
      <c r="Z28" s="206">
        <v>34.04</v>
      </c>
      <c r="AA28" s="206">
        <v>19.57</v>
      </c>
      <c r="AB28" s="206">
        <v>0</v>
      </c>
      <c r="AC28" s="206">
        <v>8.41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57.6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79.3</v>
      </c>
      <c r="L29" s="206">
        <v>41.96</v>
      </c>
      <c r="M29" s="206">
        <v>0</v>
      </c>
      <c r="N29" s="206">
        <v>28.53</v>
      </c>
      <c r="O29" s="206">
        <v>23.93</v>
      </c>
      <c r="P29" s="206">
        <v>31.56</v>
      </c>
      <c r="Q29" s="206">
        <v>5.28</v>
      </c>
      <c r="R29" s="206">
        <v>10.210000000000001</v>
      </c>
      <c r="S29" s="206">
        <v>6.37</v>
      </c>
      <c r="T29" s="206">
        <v>0</v>
      </c>
      <c r="U29" s="206">
        <v>209.82</v>
      </c>
      <c r="V29" s="206">
        <v>5.08</v>
      </c>
      <c r="W29" s="206">
        <v>8.51</v>
      </c>
      <c r="X29" s="206">
        <v>36.090000000000003</v>
      </c>
      <c r="Y29" s="206">
        <v>0</v>
      </c>
      <c r="Z29" s="206">
        <v>34.04</v>
      </c>
      <c r="AA29" s="206">
        <v>19.57</v>
      </c>
      <c r="AB29" s="206">
        <v>0</v>
      </c>
      <c r="AC29" s="206">
        <v>8.5399999999999991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57.6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1.06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79.3</v>
      </c>
      <c r="L30" s="206">
        <v>41.96</v>
      </c>
      <c r="M30" s="206">
        <v>0</v>
      </c>
      <c r="N30" s="206">
        <v>28.53</v>
      </c>
      <c r="O30" s="206">
        <v>23.93</v>
      </c>
      <c r="P30" s="206">
        <v>31.56</v>
      </c>
      <c r="Q30" s="206">
        <v>5.28</v>
      </c>
      <c r="R30" s="206">
        <v>10.210000000000001</v>
      </c>
      <c r="S30" s="206">
        <v>6.37</v>
      </c>
      <c r="T30" s="206">
        <v>0</v>
      </c>
      <c r="U30" s="206">
        <v>209.82</v>
      </c>
      <c r="V30" s="206">
        <v>5.08</v>
      </c>
      <c r="W30" s="206">
        <v>8.51</v>
      </c>
      <c r="X30" s="206">
        <v>36.090000000000003</v>
      </c>
      <c r="Y30" s="206">
        <v>0</v>
      </c>
      <c r="Z30" s="206">
        <v>34.04</v>
      </c>
      <c r="AA30" s="206">
        <v>19.57</v>
      </c>
      <c r="AB30" s="206">
        <v>0</v>
      </c>
      <c r="AC30" s="206">
        <v>8.5399999999999991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57.6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3.93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79.3</v>
      </c>
      <c r="L31" s="206">
        <v>41.96</v>
      </c>
      <c r="M31" s="206">
        <v>0</v>
      </c>
      <c r="N31" s="206">
        <v>28.53</v>
      </c>
      <c r="O31" s="206">
        <v>23.93</v>
      </c>
      <c r="P31" s="206">
        <v>31.56</v>
      </c>
      <c r="Q31" s="206">
        <v>5.28</v>
      </c>
      <c r="R31" s="206">
        <v>10.210000000000001</v>
      </c>
      <c r="S31" s="206">
        <v>6.37</v>
      </c>
      <c r="T31" s="206">
        <v>0</v>
      </c>
      <c r="U31" s="206">
        <v>209.82</v>
      </c>
      <c r="V31" s="206">
        <v>5.08</v>
      </c>
      <c r="W31" s="206">
        <v>8.51</v>
      </c>
      <c r="X31" s="206">
        <v>36.090000000000003</v>
      </c>
      <c r="Y31" s="206">
        <v>0</v>
      </c>
      <c r="Z31" s="206">
        <v>34.04</v>
      </c>
      <c r="AA31" s="206">
        <v>19.57</v>
      </c>
      <c r="AB31" s="206">
        <v>0</v>
      </c>
      <c r="AC31" s="206">
        <v>8.5399999999999991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57.6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9.2899999999999991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79.3</v>
      </c>
      <c r="L32" s="206">
        <v>41.96</v>
      </c>
      <c r="M32" s="206">
        <v>0</v>
      </c>
      <c r="N32" s="206">
        <v>28.53</v>
      </c>
      <c r="O32" s="206">
        <v>23.93</v>
      </c>
      <c r="P32" s="206">
        <v>31.56</v>
      </c>
      <c r="Q32" s="206">
        <v>5.28</v>
      </c>
      <c r="R32" s="206">
        <v>10.210000000000001</v>
      </c>
      <c r="S32" s="206">
        <v>6.37</v>
      </c>
      <c r="T32" s="206">
        <v>0</v>
      </c>
      <c r="U32" s="206">
        <v>209.82</v>
      </c>
      <c r="V32" s="206">
        <v>5.08</v>
      </c>
      <c r="W32" s="206">
        <v>8.51</v>
      </c>
      <c r="X32" s="206">
        <v>36.090000000000003</v>
      </c>
      <c r="Y32" s="206">
        <v>0</v>
      </c>
      <c r="Z32" s="206">
        <v>34.04</v>
      </c>
      <c r="AA32" s="206">
        <v>19.57</v>
      </c>
      <c r="AB32" s="206">
        <v>0</v>
      </c>
      <c r="AC32" s="206">
        <v>8.5399999999999991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57.6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17.05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79.3</v>
      </c>
      <c r="L33" s="206">
        <v>41.96</v>
      </c>
      <c r="M33" s="206">
        <v>0</v>
      </c>
      <c r="N33" s="206">
        <v>28.53</v>
      </c>
      <c r="O33" s="206">
        <v>23.93</v>
      </c>
      <c r="P33" s="206">
        <v>31.56</v>
      </c>
      <c r="Q33" s="206">
        <v>5.28</v>
      </c>
      <c r="R33" s="206">
        <v>10.210000000000001</v>
      </c>
      <c r="S33" s="206">
        <v>6.37</v>
      </c>
      <c r="T33" s="206">
        <v>0</v>
      </c>
      <c r="U33" s="206">
        <v>209.82</v>
      </c>
      <c r="V33" s="206">
        <v>5.08</v>
      </c>
      <c r="W33" s="206">
        <v>8.51</v>
      </c>
      <c r="X33" s="206">
        <v>36.090000000000003</v>
      </c>
      <c r="Y33" s="206">
        <v>0</v>
      </c>
      <c r="Z33" s="206">
        <v>34.04</v>
      </c>
      <c r="AA33" s="206">
        <v>19.57</v>
      </c>
      <c r="AB33" s="206">
        <v>0</v>
      </c>
      <c r="AC33" s="206">
        <v>8.5399999999999991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57.6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22.19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79.3</v>
      </c>
      <c r="L34" s="206">
        <v>41.96</v>
      </c>
      <c r="M34" s="206">
        <v>0</v>
      </c>
      <c r="N34" s="206">
        <v>28.53</v>
      </c>
      <c r="O34" s="206">
        <v>23.93</v>
      </c>
      <c r="P34" s="206">
        <v>31.56</v>
      </c>
      <c r="Q34" s="206">
        <v>5.28</v>
      </c>
      <c r="R34" s="206">
        <v>10.210000000000001</v>
      </c>
      <c r="S34" s="206">
        <v>6.37</v>
      </c>
      <c r="T34" s="206">
        <v>0</v>
      </c>
      <c r="U34" s="206">
        <v>209.82</v>
      </c>
      <c r="V34" s="206">
        <v>5.08</v>
      </c>
      <c r="W34" s="206">
        <v>8.51</v>
      </c>
      <c r="X34" s="206">
        <v>36.090000000000003</v>
      </c>
      <c r="Y34" s="206">
        <v>0</v>
      </c>
      <c r="Z34" s="206">
        <v>34.04</v>
      </c>
      <c r="AA34" s="206">
        <v>19.57</v>
      </c>
      <c r="AB34" s="206">
        <v>0</v>
      </c>
      <c r="AC34" s="206">
        <v>8.5399999999999991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57.6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24.95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79.3</v>
      </c>
      <c r="L35" s="206">
        <v>41.96</v>
      </c>
      <c r="M35" s="206">
        <v>0</v>
      </c>
      <c r="N35" s="206">
        <v>28.53</v>
      </c>
      <c r="O35" s="206">
        <v>23.93</v>
      </c>
      <c r="P35" s="206">
        <v>31.56</v>
      </c>
      <c r="Q35" s="206">
        <v>5.28</v>
      </c>
      <c r="R35" s="206">
        <v>10.210000000000001</v>
      </c>
      <c r="S35" s="206">
        <v>6.37</v>
      </c>
      <c r="T35" s="206">
        <v>0</v>
      </c>
      <c r="U35" s="206">
        <v>209.82</v>
      </c>
      <c r="V35" s="206">
        <v>5.08</v>
      </c>
      <c r="W35" s="206">
        <v>8.51</v>
      </c>
      <c r="X35" s="206">
        <v>36.090000000000003</v>
      </c>
      <c r="Y35" s="206">
        <v>0</v>
      </c>
      <c r="Z35" s="206">
        <v>34.04</v>
      </c>
      <c r="AA35" s="206">
        <v>19.57</v>
      </c>
      <c r="AB35" s="206">
        <v>0</v>
      </c>
      <c r="AC35" s="206">
        <v>8.5399999999999991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57.6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79.3</v>
      </c>
      <c r="L36" s="206">
        <v>41.96</v>
      </c>
      <c r="M36" s="206">
        <v>0</v>
      </c>
      <c r="N36" s="206">
        <v>28.53</v>
      </c>
      <c r="O36" s="206">
        <v>23.93</v>
      </c>
      <c r="P36" s="206">
        <v>31.56</v>
      </c>
      <c r="Q36" s="206">
        <v>5.28</v>
      </c>
      <c r="R36" s="206">
        <v>10.210000000000001</v>
      </c>
      <c r="S36" s="206">
        <v>6.37</v>
      </c>
      <c r="T36" s="206">
        <v>0</v>
      </c>
      <c r="U36" s="206">
        <v>209.82</v>
      </c>
      <c r="V36" s="206">
        <v>5.08</v>
      </c>
      <c r="W36" s="206">
        <v>8.51</v>
      </c>
      <c r="X36" s="206">
        <v>36.090000000000003</v>
      </c>
      <c r="Y36" s="206">
        <v>0</v>
      </c>
      <c r="Z36" s="206">
        <v>34.04</v>
      </c>
      <c r="AA36" s="206">
        <v>19.57</v>
      </c>
      <c r="AB36" s="206">
        <v>0</v>
      </c>
      <c r="AC36" s="206">
        <v>8.5399999999999991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57.6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79.3</v>
      </c>
      <c r="L37" s="206">
        <v>41.96</v>
      </c>
      <c r="M37" s="206">
        <v>0</v>
      </c>
      <c r="N37" s="206">
        <v>28.53</v>
      </c>
      <c r="O37" s="206">
        <v>23.93</v>
      </c>
      <c r="P37" s="206">
        <v>31.56</v>
      </c>
      <c r="Q37" s="206">
        <v>5.28</v>
      </c>
      <c r="R37" s="206">
        <v>10.210000000000001</v>
      </c>
      <c r="S37" s="206">
        <v>6.37</v>
      </c>
      <c r="T37" s="206">
        <v>0</v>
      </c>
      <c r="U37" s="206">
        <v>209.82</v>
      </c>
      <c r="V37" s="206">
        <v>5.08</v>
      </c>
      <c r="W37" s="206">
        <v>8.51</v>
      </c>
      <c r="X37" s="206">
        <v>36.090000000000003</v>
      </c>
      <c r="Y37" s="206">
        <v>0</v>
      </c>
      <c r="Z37" s="206">
        <v>34.04</v>
      </c>
      <c r="AA37" s="206">
        <v>19.57</v>
      </c>
      <c r="AB37" s="206">
        <v>0</v>
      </c>
      <c r="AC37" s="206">
        <v>8.5399999999999991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57.6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79.3</v>
      </c>
      <c r="L38" s="206">
        <v>41.96</v>
      </c>
      <c r="M38" s="206">
        <v>0</v>
      </c>
      <c r="N38" s="206">
        <v>28.53</v>
      </c>
      <c r="O38" s="206">
        <v>23.93</v>
      </c>
      <c r="P38" s="206">
        <v>31.56</v>
      </c>
      <c r="Q38" s="206">
        <v>5.28</v>
      </c>
      <c r="R38" s="206">
        <v>10.210000000000001</v>
      </c>
      <c r="S38" s="206">
        <v>6.37</v>
      </c>
      <c r="T38" s="206">
        <v>0</v>
      </c>
      <c r="U38" s="206">
        <v>209.82</v>
      </c>
      <c r="V38" s="206">
        <v>5.08</v>
      </c>
      <c r="W38" s="206">
        <v>8.51</v>
      </c>
      <c r="X38" s="206">
        <v>36.090000000000003</v>
      </c>
      <c r="Y38" s="206">
        <v>0</v>
      </c>
      <c r="Z38" s="206">
        <v>34.04</v>
      </c>
      <c r="AA38" s="206">
        <v>19.57</v>
      </c>
      <c r="AB38" s="206">
        <v>0</v>
      </c>
      <c r="AC38" s="206">
        <v>8.5399999999999991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57.6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79.3</v>
      </c>
      <c r="L39" s="206">
        <v>41.96</v>
      </c>
      <c r="M39" s="206">
        <v>0</v>
      </c>
      <c r="N39" s="206">
        <v>28.53</v>
      </c>
      <c r="O39" s="206">
        <v>23.93</v>
      </c>
      <c r="P39" s="206">
        <v>31.56</v>
      </c>
      <c r="Q39" s="206">
        <v>5.28</v>
      </c>
      <c r="R39" s="206">
        <v>10.210000000000001</v>
      </c>
      <c r="S39" s="206">
        <v>6.37</v>
      </c>
      <c r="T39" s="206">
        <v>0</v>
      </c>
      <c r="U39" s="206">
        <v>209.82</v>
      </c>
      <c r="V39" s="206">
        <v>5.08</v>
      </c>
      <c r="W39" s="206">
        <v>8.51</v>
      </c>
      <c r="X39" s="206">
        <v>36.090000000000003</v>
      </c>
      <c r="Y39" s="206">
        <v>0</v>
      </c>
      <c r="Z39" s="206">
        <v>34.04</v>
      </c>
      <c r="AA39" s="206">
        <v>19.57</v>
      </c>
      <c r="AB39" s="206">
        <v>0</v>
      </c>
      <c r="AC39" s="206">
        <v>8.5399999999999991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57.6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79.3</v>
      </c>
      <c r="L40" s="206">
        <v>41.96</v>
      </c>
      <c r="M40" s="206">
        <v>0</v>
      </c>
      <c r="N40" s="206">
        <v>28.53</v>
      </c>
      <c r="O40" s="206">
        <v>23.93</v>
      </c>
      <c r="P40" s="206">
        <v>31.56</v>
      </c>
      <c r="Q40" s="206">
        <v>5.28</v>
      </c>
      <c r="R40" s="206">
        <v>10.210000000000001</v>
      </c>
      <c r="S40" s="206">
        <v>6.37</v>
      </c>
      <c r="T40" s="206">
        <v>0</v>
      </c>
      <c r="U40" s="206">
        <v>209.82</v>
      </c>
      <c r="V40" s="206">
        <v>5.08</v>
      </c>
      <c r="W40" s="206">
        <v>8.51</v>
      </c>
      <c r="X40" s="206">
        <v>36.090000000000003</v>
      </c>
      <c r="Y40" s="206">
        <v>0</v>
      </c>
      <c r="Z40" s="206">
        <v>34.04</v>
      </c>
      <c r="AA40" s="206">
        <v>19.57</v>
      </c>
      <c r="AB40" s="206">
        <v>0</v>
      </c>
      <c r="AC40" s="206">
        <v>8.5399999999999991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57.6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79.3</v>
      </c>
      <c r="L41" s="206">
        <v>41.96</v>
      </c>
      <c r="M41" s="206">
        <v>0</v>
      </c>
      <c r="N41" s="206">
        <v>28.53</v>
      </c>
      <c r="O41" s="206">
        <v>23.93</v>
      </c>
      <c r="P41" s="206">
        <v>31.56</v>
      </c>
      <c r="Q41" s="206">
        <v>5.28</v>
      </c>
      <c r="R41" s="206">
        <v>10.210000000000001</v>
      </c>
      <c r="S41" s="206">
        <v>6.37</v>
      </c>
      <c r="T41" s="206">
        <v>0</v>
      </c>
      <c r="U41" s="206">
        <v>209.82</v>
      </c>
      <c r="V41" s="206">
        <v>5.08</v>
      </c>
      <c r="W41" s="206">
        <v>8.51</v>
      </c>
      <c r="X41" s="206">
        <v>36.090000000000003</v>
      </c>
      <c r="Y41" s="206">
        <v>0</v>
      </c>
      <c r="Z41" s="206">
        <v>34.04</v>
      </c>
      <c r="AA41" s="206">
        <v>19.57</v>
      </c>
      <c r="AB41" s="206">
        <v>0</v>
      </c>
      <c r="AC41" s="206">
        <v>18.989999999999998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57.6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79.3</v>
      </c>
      <c r="L42" s="206">
        <v>41.96</v>
      </c>
      <c r="M42" s="206">
        <v>0</v>
      </c>
      <c r="N42" s="206">
        <v>28.53</v>
      </c>
      <c r="O42" s="206">
        <v>23.93</v>
      </c>
      <c r="P42" s="206">
        <v>31.56</v>
      </c>
      <c r="Q42" s="206">
        <v>5.28</v>
      </c>
      <c r="R42" s="206">
        <v>10.210000000000001</v>
      </c>
      <c r="S42" s="206">
        <v>6.37</v>
      </c>
      <c r="T42" s="206">
        <v>0</v>
      </c>
      <c r="U42" s="206">
        <v>209.82</v>
      </c>
      <c r="V42" s="206">
        <v>5.08</v>
      </c>
      <c r="W42" s="206">
        <v>8.51</v>
      </c>
      <c r="X42" s="206">
        <v>36.090000000000003</v>
      </c>
      <c r="Y42" s="206">
        <v>0</v>
      </c>
      <c r="Z42" s="206">
        <v>34.04</v>
      </c>
      <c r="AA42" s="206">
        <v>19.57</v>
      </c>
      <c r="AB42" s="206">
        <v>0</v>
      </c>
      <c r="AC42" s="206">
        <v>18.989999999999998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57.6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79.3</v>
      </c>
      <c r="L43" s="206">
        <v>41.96</v>
      </c>
      <c r="M43" s="206">
        <v>0</v>
      </c>
      <c r="N43" s="206">
        <v>28.53</v>
      </c>
      <c r="O43" s="206">
        <v>23.93</v>
      </c>
      <c r="P43" s="206">
        <v>31.56</v>
      </c>
      <c r="Q43" s="206">
        <v>5.28</v>
      </c>
      <c r="R43" s="206">
        <v>10.210000000000001</v>
      </c>
      <c r="S43" s="206">
        <v>6.37</v>
      </c>
      <c r="T43" s="206">
        <v>0</v>
      </c>
      <c r="U43" s="206">
        <v>209.82</v>
      </c>
      <c r="V43" s="206">
        <v>5.08</v>
      </c>
      <c r="W43" s="206">
        <v>8.51</v>
      </c>
      <c r="X43" s="206">
        <v>36.090000000000003</v>
      </c>
      <c r="Y43" s="206">
        <v>0</v>
      </c>
      <c r="Z43" s="206">
        <v>34.04</v>
      </c>
      <c r="AA43" s="206">
        <v>19.57</v>
      </c>
      <c r="AB43" s="206">
        <v>0</v>
      </c>
      <c r="AC43" s="206">
        <v>8.5399999999999991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79.3</v>
      </c>
      <c r="L44" s="206">
        <v>41.96</v>
      </c>
      <c r="M44" s="206">
        <v>0</v>
      </c>
      <c r="N44" s="206">
        <v>28.53</v>
      </c>
      <c r="O44" s="206">
        <v>23.93</v>
      </c>
      <c r="P44" s="206">
        <v>31.56</v>
      </c>
      <c r="Q44" s="206">
        <v>5.28</v>
      </c>
      <c r="R44" s="206">
        <v>10.210000000000001</v>
      </c>
      <c r="S44" s="206">
        <v>6.37</v>
      </c>
      <c r="T44" s="206">
        <v>0</v>
      </c>
      <c r="U44" s="206">
        <v>209.82</v>
      </c>
      <c r="V44" s="206">
        <v>5.08</v>
      </c>
      <c r="W44" s="206">
        <v>8.51</v>
      </c>
      <c r="X44" s="206">
        <v>36.090000000000003</v>
      </c>
      <c r="Y44" s="206">
        <v>0</v>
      </c>
      <c r="Z44" s="206">
        <v>34.04</v>
      </c>
      <c r="AA44" s="206">
        <v>19.57</v>
      </c>
      <c r="AB44" s="206">
        <v>0</v>
      </c>
      <c r="AC44" s="206">
        <v>8.5399999999999991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79.3</v>
      </c>
      <c r="L45" s="206">
        <v>41.96</v>
      </c>
      <c r="M45" s="206">
        <v>0</v>
      </c>
      <c r="N45" s="206">
        <v>28.53</v>
      </c>
      <c r="O45" s="206">
        <v>23.93</v>
      </c>
      <c r="P45" s="206">
        <v>31.56</v>
      </c>
      <c r="Q45" s="206">
        <v>5.28</v>
      </c>
      <c r="R45" s="206">
        <v>10.210000000000001</v>
      </c>
      <c r="S45" s="206">
        <v>6.37</v>
      </c>
      <c r="T45" s="206">
        <v>0</v>
      </c>
      <c r="U45" s="206">
        <v>209.82</v>
      </c>
      <c r="V45" s="206">
        <v>5.08</v>
      </c>
      <c r="W45" s="206">
        <v>8.51</v>
      </c>
      <c r="X45" s="206">
        <v>36.090000000000003</v>
      </c>
      <c r="Y45" s="206">
        <v>0</v>
      </c>
      <c r="Z45" s="206">
        <v>34.04</v>
      </c>
      <c r="AA45" s="206">
        <v>19.57</v>
      </c>
      <c r="AB45" s="206">
        <v>0</v>
      </c>
      <c r="AC45" s="206">
        <v>18.989999999999998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79.3</v>
      </c>
      <c r="L46" s="206">
        <v>41.96</v>
      </c>
      <c r="M46" s="206">
        <v>0</v>
      </c>
      <c r="N46" s="206">
        <v>28.53</v>
      </c>
      <c r="O46" s="206">
        <v>23.93</v>
      </c>
      <c r="P46" s="206">
        <v>31.56</v>
      </c>
      <c r="Q46" s="206">
        <v>5.28</v>
      </c>
      <c r="R46" s="206">
        <v>10.210000000000001</v>
      </c>
      <c r="S46" s="206">
        <v>6.37</v>
      </c>
      <c r="T46" s="206">
        <v>0</v>
      </c>
      <c r="U46" s="206">
        <v>209.82</v>
      </c>
      <c r="V46" s="206">
        <v>5.08</v>
      </c>
      <c r="W46" s="206">
        <v>8.51</v>
      </c>
      <c r="X46" s="206">
        <v>36.090000000000003</v>
      </c>
      <c r="Y46" s="206">
        <v>0</v>
      </c>
      <c r="Z46" s="206">
        <v>34.04</v>
      </c>
      <c r="AA46" s="206">
        <v>19.57</v>
      </c>
      <c r="AB46" s="206">
        <v>0</v>
      </c>
      <c r="AC46" s="206">
        <v>18.559999999999999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79.3</v>
      </c>
      <c r="L47" s="206">
        <v>41.96</v>
      </c>
      <c r="M47" s="206">
        <v>0</v>
      </c>
      <c r="N47" s="206">
        <v>28.53</v>
      </c>
      <c r="O47" s="206">
        <v>23.93</v>
      </c>
      <c r="P47" s="206">
        <v>31.56</v>
      </c>
      <c r="Q47" s="206">
        <v>5.28</v>
      </c>
      <c r="R47" s="206">
        <v>10.210000000000001</v>
      </c>
      <c r="S47" s="206">
        <v>6.37</v>
      </c>
      <c r="T47" s="206">
        <v>0</v>
      </c>
      <c r="U47" s="206">
        <v>209.82</v>
      </c>
      <c r="V47" s="206">
        <v>5.08</v>
      </c>
      <c r="W47" s="206">
        <v>8.51</v>
      </c>
      <c r="X47" s="206">
        <v>36.090000000000003</v>
      </c>
      <c r="Y47" s="206">
        <v>0</v>
      </c>
      <c r="Z47" s="206">
        <v>34.04</v>
      </c>
      <c r="AA47" s="206">
        <v>19.57</v>
      </c>
      <c r="AB47" s="206">
        <v>0</v>
      </c>
      <c r="AC47" s="206">
        <v>18.559999999999999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79.3</v>
      </c>
      <c r="L48" s="206">
        <v>41.96</v>
      </c>
      <c r="M48" s="206">
        <v>0</v>
      </c>
      <c r="N48" s="206">
        <v>28.53</v>
      </c>
      <c r="O48" s="206">
        <v>23.93</v>
      </c>
      <c r="P48" s="206">
        <v>31.56</v>
      </c>
      <c r="Q48" s="206">
        <v>5.28</v>
      </c>
      <c r="R48" s="206">
        <v>10.210000000000001</v>
      </c>
      <c r="S48" s="206">
        <v>6.37</v>
      </c>
      <c r="T48" s="206">
        <v>0</v>
      </c>
      <c r="U48" s="206">
        <v>209.82</v>
      </c>
      <c r="V48" s="206">
        <v>5.08</v>
      </c>
      <c r="W48" s="206">
        <v>8.51</v>
      </c>
      <c r="X48" s="206">
        <v>36.090000000000003</v>
      </c>
      <c r="Y48" s="206">
        <v>0</v>
      </c>
      <c r="Z48" s="206">
        <v>34.04</v>
      </c>
      <c r="AA48" s="206">
        <v>19.57</v>
      </c>
      <c r="AB48" s="206">
        <v>0</v>
      </c>
      <c r="AC48" s="206">
        <v>18.559999999999999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79.3</v>
      </c>
      <c r="L49" s="206">
        <v>41.96</v>
      </c>
      <c r="M49" s="206">
        <v>0</v>
      </c>
      <c r="N49" s="206">
        <v>28.53</v>
      </c>
      <c r="O49" s="206">
        <v>23.93</v>
      </c>
      <c r="P49" s="206">
        <v>31.56</v>
      </c>
      <c r="Q49" s="206">
        <v>5.28</v>
      </c>
      <c r="R49" s="206">
        <v>10.210000000000001</v>
      </c>
      <c r="S49" s="206">
        <v>6.37</v>
      </c>
      <c r="T49" s="206">
        <v>0</v>
      </c>
      <c r="U49" s="206">
        <v>211.38</v>
      </c>
      <c r="V49" s="206">
        <v>5.08</v>
      </c>
      <c r="W49" s="206">
        <v>8.51</v>
      </c>
      <c r="X49" s="206">
        <v>36.090000000000003</v>
      </c>
      <c r="Y49" s="206">
        <v>0</v>
      </c>
      <c r="Z49" s="206">
        <v>34.04</v>
      </c>
      <c r="AA49" s="206">
        <v>19.57</v>
      </c>
      <c r="AB49" s="206">
        <v>0</v>
      </c>
      <c r="AC49" s="206">
        <v>18.559999999999999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79.3</v>
      </c>
      <c r="L50" s="206">
        <v>41.96</v>
      </c>
      <c r="M50" s="206">
        <v>0</v>
      </c>
      <c r="N50" s="206">
        <v>28.53</v>
      </c>
      <c r="O50" s="206">
        <v>23.93</v>
      </c>
      <c r="P50" s="206">
        <v>31.56</v>
      </c>
      <c r="Q50" s="206">
        <v>5.28</v>
      </c>
      <c r="R50" s="206">
        <v>10.210000000000001</v>
      </c>
      <c r="S50" s="206">
        <v>6.37</v>
      </c>
      <c r="T50" s="206">
        <v>0</v>
      </c>
      <c r="U50" s="206">
        <v>211.53</v>
      </c>
      <c r="V50" s="206">
        <v>5.08</v>
      </c>
      <c r="W50" s="206">
        <v>8.51</v>
      </c>
      <c r="X50" s="206">
        <v>36.090000000000003</v>
      </c>
      <c r="Y50" s="206">
        <v>0</v>
      </c>
      <c r="Z50" s="206">
        <v>34.04</v>
      </c>
      <c r="AA50" s="206">
        <v>19.57</v>
      </c>
      <c r="AB50" s="206">
        <v>0</v>
      </c>
      <c r="AC50" s="206">
        <v>18.559999999999999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79.3</v>
      </c>
      <c r="L51" s="206">
        <v>42.03</v>
      </c>
      <c r="M51" s="206">
        <v>0</v>
      </c>
      <c r="N51" s="206">
        <v>28.53</v>
      </c>
      <c r="O51" s="206">
        <v>23.93</v>
      </c>
      <c r="P51" s="206">
        <v>31.56</v>
      </c>
      <c r="Q51" s="206">
        <v>5.28</v>
      </c>
      <c r="R51" s="206">
        <v>10.210000000000001</v>
      </c>
      <c r="S51" s="206">
        <v>6.36</v>
      </c>
      <c r="T51" s="206">
        <v>0</v>
      </c>
      <c r="U51" s="206">
        <v>209.94</v>
      </c>
      <c r="V51" s="206">
        <v>5.08</v>
      </c>
      <c r="W51" s="206">
        <v>8.51</v>
      </c>
      <c r="X51" s="206">
        <v>36.090000000000003</v>
      </c>
      <c r="Y51" s="206">
        <v>0</v>
      </c>
      <c r="Z51" s="206">
        <v>34.04</v>
      </c>
      <c r="AA51" s="206">
        <v>19.57</v>
      </c>
      <c r="AB51" s="206">
        <v>0</v>
      </c>
      <c r="AC51" s="206">
        <v>8.41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79.3</v>
      </c>
      <c r="L52" s="206">
        <v>42.03</v>
      </c>
      <c r="M52" s="206">
        <v>0</v>
      </c>
      <c r="N52" s="206">
        <v>28.53</v>
      </c>
      <c r="O52" s="206">
        <v>23.93</v>
      </c>
      <c r="P52" s="206">
        <v>31.56</v>
      </c>
      <c r="Q52" s="206">
        <v>5.28</v>
      </c>
      <c r="R52" s="206">
        <v>10.210000000000001</v>
      </c>
      <c r="S52" s="206">
        <v>6.36</v>
      </c>
      <c r="T52" s="206">
        <v>0</v>
      </c>
      <c r="U52" s="206">
        <v>209.94</v>
      </c>
      <c r="V52" s="206">
        <v>5.08</v>
      </c>
      <c r="W52" s="206">
        <v>8.51</v>
      </c>
      <c r="X52" s="206">
        <v>36.090000000000003</v>
      </c>
      <c r="Y52" s="206">
        <v>0</v>
      </c>
      <c r="Z52" s="206">
        <v>34.04</v>
      </c>
      <c r="AA52" s="206">
        <v>19.57</v>
      </c>
      <c r="AB52" s="206">
        <v>0</v>
      </c>
      <c r="AC52" s="206">
        <v>8.41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79.3</v>
      </c>
      <c r="L53" s="206">
        <v>42.03</v>
      </c>
      <c r="M53" s="206">
        <v>0</v>
      </c>
      <c r="N53" s="206">
        <v>28.53</v>
      </c>
      <c r="O53" s="206">
        <v>23.93</v>
      </c>
      <c r="P53" s="206">
        <v>31.56</v>
      </c>
      <c r="Q53" s="206">
        <v>5.28</v>
      </c>
      <c r="R53" s="206">
        <v>10.210000000000001</v>
      </c>
      <c r="S53" s="206">
        <v>6.36</v>
      </c>
      <c r="T53" s="206">
        <v>0</v>
      </c>
      <c r="U53" s="206">
        <v>209.94</v>
      </c>
      <c r="V53" s="206">
        <v>5.08</v>
      </c>
      <c r="W53" s="206">
        <v>8.51</v>
      </c>
      <c r="X53" s="206">
        <v>36.090000000000003</v>
      </c>
      <c r="Y53" s="206">
        <v>0</v>
      </c>
      <c r="Z53" s="206">
        <v>34.04</v>
      </c>
      <c r="AA53" s="206">
        <v>19.57</v>
      </c>
      <c r="AB53" s="206">
        <v>0</v>
      </c>
      <c r="AC53" s="206">
        <v>8.41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79.3</v>
      </c>
      <c r="L54" s="206">
        <v>42.03</v>
      </c>
      <c r="M54" s="206">
        <v>0</v>
      </c>
      <c r="N54" s="206">
        <v>28.53</v>
      </c>
      <c r="O54" s="206">
        <v>23.93</v>
      </c>
      <c r="P54" s="206">
        <v>31.56</v>
      </c>
      <c r="Q54" s="206">
        <v>5.28</v>
      </c>
      <c r="R54" s="206">
        <v>10.210000000000001</v>
      </c>
      <c r="S54" s="206">
        <v>6.36</v>
      </c>
      <c r="T54" s="206">
        <v>0</v>
      </c>
      <c r="U54" s="206">
        <v>209.94</v>
      </c>
      <c r="V54" s="206">
        <v>5.08</v>
      </c>
      <c r="W54" s="206">
        <v>8.51</v>
      </c>
      <c r="X54" s="206">
        <v>36.090000000000003</v>
      </c>
      <c r="Y54" s="206">
        <v>0</v>
      </c>
      <c r="Z54" s="206">
        <v>34.04</v>
      </c>
      <c r="AA54" s="206">
        <v>19.57</v>
      </c>
      <c r="AB54" s="206">
        <v>0</v>
      </c>
      <c r="AC54" s="206">
        <v>8.41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79.3</v>
      </c>
      <c r="L55" s="206">
        <v>42.12</v>
      </c>
      <c r="M55" s="206">
        <v>0</v>
      </c>
      <c r="N55" s="206">
        <v>28.53</v>
      </c>
      <c r="O55" s="206">
        <v>23.93</v>
      </c>
      <c r="P55" s="206">
        <v>31.56</v>
      </c>
      <c r="Q55" s="206">
        <v>5.28</v>
      </c>
      <c r="R55" s="206">
        <v>10.6</v>
      </c>
      <c r="S55" s="206">
        <v>6.36</v>
      </c>
      <c r="T55" s="206">
        <v>0</v>
      </c>
      <c r="U55" s="206">
        <v>209.94</v>
      </c>
      <c r="V55" s="206">
        <v>5.08</v>
      </c>
      <c r="W55" s="206">
        <v>8.84</v>
      </c>
      <c r="X55" s="206">
        <v>36.090000000000003</v>
      </c>
      <c r="Y55" s="206">
        <v>0</v>
      </c>
      <c r="Z55" s="206">
        <v>34.04</v>
      </c>
      <c r="AA55" s="206">
        <v>19.57</v>
      </c>
      <c r="AB55" s="206">
        <v>0</v>
      </c>
      <c r="AC55" s="206">
        <v>8.41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79.3</v>
      </c>
      <c r="L56" s="206">
        <v>42.12</v>
      </c>
      <c r="M56" s="206">
        <v>0</v>
      </c>
      <c r="N56" s="206">
        <v>28.53</v>
      </c>
      <c r="O56" s="206">
        <v>23.93</v>
      </c>
      <c r="P56" s="206">
        <v>31.56</v>
      </c>
      <c r="Q56" s="206">
        <v>5.28</v>
      </c>
      <c r="R56" s="206">
        <v>10.25</v>
      </c>
      <c r="S56" s="206">
        <v>6.36</v>
      </c>
      <c r="T56" s="206">
        <v>0</v>
      </c>
      <c r="U56" s="206">
        <v>209.94</v>
      </c>
      <c r="V56" s="206">
        <v>5.08</v>
      </c>
      <c r="W56" s="206">
        <v>8.52</v>
      </c>
      <c r="X56" s="206">
        <v>36.090000000000003</v>
      </c>
      <c r="Y56" s="206">
        <v>0</v>
      </c>
      <c r="Z56" s="206">
        <v>34.04</v>
      </c>
      <c r="AA56" s="206">
        <v>19.57</v>
      </c>
      <c r="AB56" s="206">
        <v>0</v>
      </c>
      <c r="AC56" s="206">
        <v>8.41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79.3</v>
      </c>
      <c r="L57" s="206">
        <v>42.16</v>
      </c>
      <c r="M57" s="206">
        <v>0</v>
      </c>
      <c r="N57" s="206">
        <v>28.53</v>
      </c>
      <c r="O57" s="206">
        <v>23.93</v>
      </c>
      <c r="P57" s="206">
        <v>31.56</v>
      </c>
      <c r="Q57" s="206">
        <v>5.28</v>
      </c>
      <c r="R57" s="206">
        <v>10.210000000000001</v>
      </c>
      <c r="S57" s="206">
        <v>6.36</v>
      </c>
      <c r="T57" s="206">
        <v>0</v>
      </c>
      <c r="U57" s="206">
        <v>209.94</v>
      </c>
      <c r="V57" s="206">
        <v>5.08</v>
      </c>
      <c r="W57" s="206">
        <v>8.52</v>
      </c>
      <c r="X57" s="206">
        <v>36.090000000000003</v>
      </c>
      <c r="Y57" s="206">
        <v>0</v>
      </c>
      <c r="Z57" s="206">
        <v>34.04</v>
      </c>
      <c r="AA57" s="206">
        <v>19.57</v>
      </c>
      <c r="AB57" s="206">
        <v>0</v>
      </c>
      <c r="AC57" s="206">
        <v>8.41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67.42</v>
      </c>
      <c r="L58" s="206">
        <v>43.52</v>
      </c>
      <c r="M58" s="206">
        <v>0</v>
      </c>
      <c r="N58" s="206">
        <v>28.53</v>
      </c>
      <c r="O58" s="206">
        <v>23.93</v>
      </c>
      <c r="P58" s="206">
        <v>31.56</v>
      </c>
      <c r="Q58" s="206">
        <v>5.28</v>
      </c>
      <c r="R58" s="206">
        <v>10.210000000000001</v>
      </c>
      <c r="S58" s="206">
        <v>6.36</v>
      </c>
      <c r="T58" s="206">
        <v>0</v>
      </c>
      <c r="U58" s="206">
        <v>209.94</v>
      </c>
      <c r="V58" s="206">
        <v>5.08</v>
      </c>
      <c r="W58" s="206">
        <v>8.52</v>
      </c>
      <c r="X58" s="206">
        <v>36.090000000000003</v>
      </c>
      <c r="Y58" s="206">
        <v>0</v>
      </c>
      <c r="Z58" s="206">
        <v>34.04</v>
      </c>
      <c r="AA58" s="206">
        <v>19.57</v>
      </c>
      <c r="AB58" s="206">
        <v>0</v>
      </c>
      <c r="AC58" s="206">
        <v>18.559999999999999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38.53</v>
      </c>
      <c r="L59" s="206">
        <v>42.27</v>
      </c>
      <c r="M59" s="206">
        <v>0</v>
      </c>
      <c r="N59" s="206">
        <v>28.53</v>
      </c>
      <c r="O59" s="206">
        <v>23.93</v>
      </c>
      <c r="P59" s="206">
        <v>31.56</v>
      </c>
      <c r="Q59" s="206">
        <v>5.28</v>
      </c>
      <c r="R59" s="206">
        <v>10.210000000000001</v>
      </c>
      <c r="S59" s="206">
        <v>6.36</v>
      </c>
      <c r="T59" s="206">
        <v>0</v>
      </c>
      <c r="U59" s="206">
        <v>209.94</v>
      </c>
      <c r="V59" s="206">
        <v>5.08</v>
      </c>
      <c r="W59" s="206">
        <v>8.51</v>
      </c>
      <c r="X59" s="206">
        <v>33.28</v>
      </c>
      <c r="Y59" s="206">
        <v>0</v>
      </c>
      <c r="Z59" s="206">
        <v>34.04</v>
      </c>
      <c r="AA59" s="206">
        <v>19.57</v>
      </c>
      <c r="AB59" s="206">
        <v>0</v>
      </c>
      <c r="AC59" s="206">
        <v>18.559999999999999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38.53</v>
      </c>
      <c r="L60" s="206">
        <v>41.96</v>
      </c>
      <c r="M60" s="206">
        <v>0</v>
      </c>
      <c r="N60" s="206">
        <v>28.53</v>
      </c>
      <c r="O60" s="206">
        <v>23.93</v>
      </c>
      <c r="P60" s="206">
        <v>31.56</v>
      </c>
      <c r="Q60" s="206">
        <v>5.28</v>
      </c>
      <c r="R60" s="206">
        <v>10.210000000000001</v>
      </c>
      <c r="S60" s="206">
        <v>6.36</v>
      </c>
      <c r="T60" s="206">
        <v>0</v>
      </c>
      <c r="U60" s="206">
        <v>209.94</v>
      </c>
      <c r="V60" s="206">
        <v>5.08</v>
      </c>
      <c r="W60" s="206">
        <v>8.51</v>
      </c>
      <c r="X60" s="206">
        <v>36.090000000000003</v>
      </c>
      <c r="Y60" s="206">
        <v>0</v>
      </c>
      <c r="Z60" s="206">
        <v>34.04</v>
      </c>
      <c r="AA60" s="206">
        <v>19.57</v>
      </c>
      <c r="AB60" s="206">
        <v>0</v>
      </c>
      <c r="AC60" s="206">
        <v>18.559999999999999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38.53</v>
      </c>
      <c r="L61" s="206">
        <v>41.96</v>
      </c>
      <c r="M61" s="206">
        <v>0</v>
      </c>
      <c r="N61" s="206">
        <v>28.53</v>
      </c>
      <c r="O61" s="206">
        <v>23.93</v>
      </c>
      <c r="P61" s="206">
        <v>31.56</v>
      </c>
      <c r="Q61" s="206">
        <v>5.28</v>
      </c>
      <c r="R61" s="206">
        <v>10.210000000000001</v>
      </c>
      <c r="S61" s="206">
        <v>6.36</v>
      </c>
      <c r="T61" s="206">
        <v>0</v>
      </c>
      <c r="U61" s="206">
        <v>209.94</v>
      </c>
      <c r="V61" s="206">
        <v>5.08</v>
      </c>
      <c r="W61" s="206">
        <v>8.51</v>
      </c>
      <c r="X61" s="206">
        <v>36.090000000000003</v>
      </c>
      <c r="Y61" s="206">
        <v>0</v>
      </c>
      <c r="Z61" s="206">
        <v>34.04</v>
      </c>
      <c r="AA61" s="206">
        <v>19.57</v>
      </c>
      <c r="AB61" s="206">
        <v>0</v>
      </c>
      <c r="AC61" s="206">
        <v>18.559999999999999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38.53</v>
      </c>
      <c r="L62" s="206">
        <v>41.96</v>
      </c>
      <c r="M62" s="206">
        <v>0</v>
      </c>
      <c r="N62" s="206">
        <v>28.53</v>
      </c>
      <c r="O62" s="206">
        <v>23.93</v>
      </c>
      <c r="P62" s="206">
        <v>31.56</v>
      </c>
      <c r="Q62" s="206">
        <v>5.28</v>
      </c>
      <c r="R62" s="206">
        <v>10.210000000000001</v>
      </c>
      <c r="S62" s="206">
        <v>6.36</v>
      </c>
      <c r="T62" s="206">
        <v>0</v>
      </c>
      <c r="U62" s="206">
        <v>209.94</v>
      </c>
      <c r="V62" s="206">
        <v>5.08</v>
      </c>
      <c r="W62" s="206">
        <v>8.51</v>
      </c>
      <c r="X62" s="206">
        <v>36.090000000000003</v>
      </c>
      <c r="Y62" s="206">
        <v>0</v>
      </c>
      <c r="Z62" s="206">
        <v>34.04</v>
      </c>
      <c r="AA62" s="206">
        <v>19.57</v>
      </c>
      <c r="AB62" s="206">
        <v>0</v>
      </c>
      <c r="AC62" s="206">
        <v>18.559999999999999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57.79</v>
      </c>
      <c r="L63" s="206">
        <v>41.96</v>
      </c>
      <c r="M63" s="206">
        <v>0</v>
      </c>
      <c r="N63" s="206">
        <v>28.53</v>
      </c>
      <c r="O63" s="206">
        <v>23.93</v>
      </c>
      <c r="P63" s="206">
        <v>31.56</v>
      </c>
      <c r="Q63" s="206">
        <v>5.28</v>
      </c>
      <c r="R63" s="206">
        <v>10.210000000000001</v>
      </c>
      <c r="S63" s="206">
        <v>6.36</v>
      </c>
      <c r="T63" s="206">
        <v>0</v>
      </c>
      <c r="U63" s="206">
        <v>209.94</v>
      </c>
      <c r="V63" s="206">
        <v>5.08</v>
      </c>
      <c r="W63" s="206">
        <v>8.51</v>
      </c>
      <c r="X63" s="206">
        <v>36.090000000000003</v>
      </c>
      <c r="Y63" s="206">
        <v>0</v>
      </c>
      <c r="Z63" s="206">
        <v>34.04</v>
      </c>
      <c r="AA63" s="206">
        <v>19.57</v>
      </c>
      <c r="AB63" s="206">
        <v>0</v>
      </c>
      <c r="AC63" s="206">
        <v>18.559999999999999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79.3</v>
      </c>
      <c r="L64" s="206">
        <v>41.96</v>
      </c>
      <c r="M64" s="206">
        <v>0</v>
      </c>
      <c r="N64" s="206">
        <v>28.53</v>
      </c>
      <c r="O64" s="206">
        <v>23.93</v>
      </c>
      <c r="P64" s="206">
        <v>31.56</v>
      </c>
      <c r="Q64" s="206">
        <v>5.28</v>
      </c>
      <c r="R64" s="206">
        <v>10.210000000000001</v>
      </c>
      <c r="S64" s="206">
        <v>6.36</v>
      </c>
      <c r="T64" s="206">
        <v>0</v>
      </c>
      <c r="U64" s="206">
        <v>209.94</v>
      </c>
      <c r="V64" s="206">
        <v>5.08</v>
      </c>
      <c r="W64" s="206">
        <v>8.51</v>
      </c>
      <c r="X64" s="206">
        <v>36.090000000000003</v>
      </c>
      <c r="Y64" s="206">
        <v>0</v>
      </c>
      <c r="Z64" s="206">
        <v>34.04</v>
      </c>
      <c r="AA64" s="206">
        <v>19.57</v>
      </c>
      <c r="AB64" s="206">
        <v>0</v>
      </c>
      <c r="AC64" s="206">
        <v>18.559999999999999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79.3</v>
      </c>
      <c r="L65" s="206">
        <v>41.96</v>
      </c>
      <c r="M65" s="206">
        <v>0</v>
      </c>
      <c r="N65" s="206">
        <v>28.53</v>
      </c>
      <c r="O65" s="206">
        <v>23.93</v>
      </c>
      <c r="P65" s="206">
        <v>31.56</v>
      </c>
      <c r="Q65" s="206">
        <v>5.28</v>
      </c>
      <c r="R65" s="206">
        <v>10.210000000000001</v>
      </c>
      <c r="S65" s="206">
        <v>6.36</v>
      </c>
      <c r="T65" s="206">
        <v>0</v>
      </c>
      <c r="U65" s="206">
        <v>209.94</v>
      </c>
      <c r="V65" s="206">
        <v>5.08</v>
      </c>
      <c r="W65" s="206">
        <v>7.73</v>
      </c>
      <c r="X65" s="206">
        <v>36.090000000000003</v>
      </c>
      <c r="Y65" s="206">
        <v>0</v>
      </c>
      <c r="Z65" s="206">
        <v>34.04</v>
      </c>
      <c r="AA65" s="206">
        <v>19.57</v>
      </c>
      <c r="AB65" s="206">
        <v>0</v>
      </c>
      <c r="AC65" s="206">
        <v>18.559999999999999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79.3</v>
      </c>
      <c r="L66" s="206">
        <v>41.96</v>
      </c>
      <c r="M66" s="206">
        <v>0</v>
      </c>
      <c r="N66" s="206">
        <v>28.53</v>
      </c>
      <c r="O66" s="206">
        <v>23.93</v>
      </c>
      <c r="P66" s="206">
        <v>31.56</v>
      </c>
      <c r="Q66" s="206">
        <v>5.28</v>
      </c>
      <c r="R66" s="206">
        <v>10.210000000000001</v>
      </c>
      <c r="S66" s="206">
        <v>6.36</v>
      </c>
      <c r="T66" s="206">
        <v>0</v>
      </c>
      <c r="U66" s="206">
        <v>209.94</v>
      </c>
      <c r="V66" s="206">
        <v>5.08</v>
      </c>
      <c r="W66" s="206">
        <v>7.27</v>
      </c>
      <c r="X66" s="206">
        <v>36.090000000000003</v>
      </c>
      <c r="Y66" s="206">
        <v>0</v>
      </c>
      <c r="Z66" s="206">
        <v>34.04</v>
      </c>
      <c r="AA66" s="206">
        <v>19.57</v>
      </c>
      <c r="AB66" s="206">
        <v>0</v>
      </c>
      <c r="AC66" s="206">
        <v>18.559999999999999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79.3</v>
      </c>
      <c r="L67" s="206">
        <v>41.96</v>
      </c>
      <c r="M67" s="206">
        <v>0</v>
      </c>
      <c r="N67" s="206">
        <v>28.53</v>
      </c>
      <c r="O67" s="206">
        <v>23.93</v>
      </c>
      <c r="P67" s="206">
        <v>31.56</v>
      </c>
      <c r="Q67" s="206">
        <v>5.28</v>
      </c>
      <c r="R67" s="206">
        <v>10.210000000000001</v>
      </c>
      <c r="S67" s="206">
        <v>6.36</v>
      </c>
      <c r="T67" s="206">
        <v>0</v>
      </c>
      <c r="U67" s="206">
        <v>209.94</v>
      </c>
      <c r="V67" s="206">
        <v>5.08</v>
      </c>
      <c r="W67" s="206">
        <v>7.27</v>
      </c>
      <c r="X67" s="206">
        <v>36.090000000000003</v>
      </c>
      <c r="Y67" s="206">
        <v>0</v>
      </c>
      <c r="Z67" s="206">
        <v>34.04</v>
      </c>
      <c r="AA67" s="206">
        <v>19.57</v>
      </c>
      <c r="AB67" s="206">
        <v>0</v>
      </c>
      <c r="AC67" s="206">
        <v>18.559999999999999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79.3</v>
      </c>
      <c r="L68" s="206">
        <v>41.96</v>
      </c>
      <c r="M68" s="206">
        <v>0</v>
      </c>
      <c r="N68" s="206">
        <v>28.53</v>
      </c>
      <c r="O68" s="206">
        <v>23.93</v>
      </c>
      <c r="P68" s="206">
        <v>31.56</v>
      </c>
      <c r="Q68" s="206">
        <v>5.28</v>
      </c>
      <c r="R68" s="206">
        <v>10.210000000000001</v>
      </c>
      <c r="S68" s="206">
        <v>6.36</v>
      </c>
      <c r="T68" s="206">
        <v>0</v>
      </c>
      <c r="U68" s="206">
        <v>209.94</v>
      </c>
      <c r="V68" s="206">
        <v>5.08</v>
      </c>
      <c r="W68" s="206">
        <v>7.27</v>
      </c>
      <c r="X68" s="206">
        <v>36.090000000000003</v>
      </c>
      <c r="Y68" s="206">
        <v>0</v>
      </c>
      <c r="Z68" s="206">
        <v>34.04</v>
      </c>
      <c r="AA68" s="206">
        <v>19.57</v>
      </c>
      <c r="AB68" s="206">
        <v>0</v>
      </c>
      <c r="AC68" s="206">
        <v>18.559999999999999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79.3</v>
      </c>
      <c r="L69" s="206">
        <v>41.96</v>
      </c>
      <c r="M69" s="206">
        <v>0</v>
      </c>
      <c r="N69" s="206">
        <v>28.53</v>
      </c>
      <c r="O69" s="206">
        <v>23.93</v>
      </c>
      <c r="P69" s="206">
        <v>31.56</v>
      </c>
      <c r="Q69" s="206">
        <v>5.28</v>
      </c>
      <c r="R69" s="206">
        <v>10.210000000000001</v>
      </c>
      <c r="S69" s="206">
        <v>6.36</v>
      </c>
      <c r="T69" s="206">
        <v>0</v>
      </c>
      <c r="U69" s="206">
        <v>209.94</v>
      </c>
      <c r="V69" s="206">
        <v>5.08</v>
      </c>
      <c r="W69" s="206">
        <v>7.27</v>
      </c>
      <c r="X69" s="206">
        <v>36.090000000000003</v>
      </c>
      <c r="Y69" s="206">
        <v>0</v>
      </c>
      <c r="Z69" s="206">
        <v>34.04</v>
      </c>
      <c r="AA69" s="206">
        <v>19.57</v>
      </c>
      <c r="AB69" s="206">
        <v>0</v>
      </c>
      <c r="AC69" s="206">
        <v>18.559999999999999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79.3</v>
      </c>
      <c r="L70" s="206">
        <v>41.96</v>
      </c>
      <c r="M70" s="206">
        <v>0</v>
      </c>
      <c r="N70" s="206">
        <v>28.53</v>
      </c>
      <c r="O70" s="206">
        <v>23.93</v>
      </c>
      <c r="P70" s="206">
        <v>31.56</v>
      </c>
      <c r="Q70" s="206">
        <v>5.28</v>
      </c>
      <c r="R70" s="206">
        <v>10.210000000000001</v>
      </c>
      <c r="S70" s="206">
        <v>6.36</v>
      </c>
      <c r="T70" s="206">
        <v>0</v>
      </c>
      <c r="U70" s="206">
        <v>209.94</v>
      </c>
      <c r="V70" s="206">
        <v>5.08</v>
      </c>
      <c r="W70" s="206">
        <v>7.27</v>
      </c>
      <c r="X70" s="206">
        <v>36.090000000000003</v>
      </c>
      <c r="Y70" s="206">
        <v>0</v>
      </c>
      <c r="Z70" s="206">
        <v>34.04</v>
      </c>
      <c r="AA70" s="206">
        <v>19.57</v>
      </c>
      <c r="AB70" s="206">
        <v>0</v>
      </c>
      <c r="AC70" s="206">
        <v>18.559999999999999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20.66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79.3</v>
      </c>
      <c r="L71" s="206">
        <v>41.96</v>
      </c>
      <c r="M71" s="206">
        <v>0</v>
      </c>
      <c r="N71" s="206">
        <v>28.53</v>
      </c>
      <c r="O71" s="206">
        <v>23.93</v>
      </c>
      <c r="P71" s="206">
        <v>31.56</v>
      </c>
      <c r="Q71" s="206">
        <v>5.28</v>
      </c>
      <c r="R71" s="206">
        <v>10.210000000000001</v>
      </c>
      <c r="S71" s="206">
        <v>6.36</v>
      </c>
      <c r="T71" s="206">
        <v>0</v>
      </c>
      <c r="U71" s="206">
        <v>209.94</v>
      </c>
      <c r="V71" s="206">
        <v>5.08</v>
      </c>
      <c r="W71" s="206">
        <v>7.43</v>
      </c>
      <c r="X71" s="206">
        <v>36.090000000000003</v>
      </c>
      <c r="Y71" s="206">
        <v>0</v>
      </c>
      <c r="Z71" s="206">
        <v>34.04</v>
      </c>
      <c r="AA71" s="206">
        <v>19.57</v>
      </c>
      <c r="AB71" s="206">
        <v>0</v>
      </c>
      <c r="AC71" s="206">
        <v>18.559999999999999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17.75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79.3</v>
      </c>
      <c r="L72" s="206">
        <v>41.96</v>
      </c>
      <c r="M72" s="206">
        <v>0</v>
      </c>
      <c r="N72" s="206">
        <v>28.53</v>
      </c>
      <c r="O72" s="206">
        <v>23.93</v>
      </c>
      <c r="P72" s="206">
        <v>31.56</v>
      </c>
      <c r="Q72" s="206">
        <v>5.28</v>
      </c>
      <c r="R72" s="206">
        <v>10.210000000000001</v>
      </c>
      <c r="S72" s="206">
        <v>6.36</v>
      </c>
      <c r="T72" s="206">
        <v>0</v>
      </c>
      <c r="U72" s="206">
        <v>209.94</v>
      </c>
      <c r="V72" s="206">
        <v>5.08</v>
      </c>
      <c r="W72" s="206">
        <v>7.43</v>
      </c>
      <c r="X72" s="206">
        <v>36.090000000000003</v>
      </c>
      <c r="Y72" s="206">
        <v>0</v>
      </c>
      <c r="Z72" s="206">
        <v>34.04</v>
      </c>
      <c r="AA72" s="206">
        <v>19.57</v>
      </c>
      <c r="AB72" s="206">
        <v>0</v>
      </c>
      <c r="AC72" s="206">
        <v>18.559999999999999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80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10.85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79.3</v>
      </c>
      <c r="L73" s="206">
        <v>41.96</v>
      </c>
      <c r="M73" s="206">
        <v>0</v>
      </c>
      <c r="N73" s="206">
        <v>28.53</v>
      </c>
      <c r="O73" s="206">
        <v>23.93</v>
      </c>
      <c r="P73" s="206">
        <v>31.56</v>
      </c>
      <c r="Q73" s="206">
        <v>5.28</v>
      </c>
      <c r="R73" s="206">
        <v>10.210000000000001</v>
      </c>
      <c r="S73" s="206">
        <v>6.36</v>
      </c>
      <c r="T73" s="206">
        <v>0</v>
      </c>
      <c r="U73" s="206">
        <v>209.94</v>
      </c>
      <c r="V73" s="206">
        <v>5.08</v>
      </c>
      <c r="W73" s="206">
        <v>7.43</v>
      </c>
      <c r="X73" s="206">
        <v>36.090000000000003</v>
      </c>
      <c r="Y73" s="206">
        <v>0</v>
      </c>
      <c r="Z73" s="206">
        <v>34.04</v>
      </c>
      <c r="AA73" s="206">
        <v>19.57</v>
      </c>
      <c r="AB73" s="206">
        <v>0</v>
      </c>
      <c r="AC73" s="206">
        <v>18.559999999999999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80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2.63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79.3</v>
      </c>
      <c r="L74" s="206">
        <v>41.96</v>
      </c>
      <c r="M74" s="206">
        <v>0</v>
      </c>
      <c r="N74" s="206">
        <v>28.53</v>
      </c>
      <c r="O74" s="206">
        <v>23.93</v>
      </c>
      <c r="P74" s="206">
        <v>31.56</v>
      </c>
      <c r="Q74" s="206">
        <v>5.28</v>
      </c>
      <c r="R74" s="206">
        <v>10.210000000000001</v>
      </c>
      <c r="S74" s="206">
        <v>6.36</v>
      </c>
      <c r="T74" s="206">
        <v>0</v>
      </c>
      <c r="U74" s="206">
        <v>209.94</v>
      </c>
      <c r="V74" s="206">
        <v>5.08</v>
      </c>
      <c r="W74" s="206">
        <v>7.43</v>
      </c>
      <c r="X74" s="206">
        <v>36.090000000000003</v>
      </c>
      <c r="Y74" s="206">
        <v>0</v>
      </c>
      <c r="Z74" s="206">
        <v>34.04</v>
      </c>
      <c r="AA74" s="206">
        <v>19.57</v>
      </c>
      <c r="AB74" s="206">
        <v>0</v>
      </c>
      <c r="AC74" s="206">
        <v>18.559999999999999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80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79.3</v>
      </c>
      <c r="L75" s="206">
        <v>41.96</v>
      </c>
      <c r="M75" s="206">
        <v>0</v>
      </c>
      <c r="N75" s="206">
        <v>28.53</v>
      </c>
      <c r="O75" s="206">
        <v>23.93</v>
      </c>
      <c r="P75" s="206">
        <v>31.56</v>
      </c>
      <c r="Q75" s="206">
        <v>5.28</v>
      </c>
      <c r="R75" s="206">
        <v>10.210000000000001</v>
      </c>
      <c r="S75" s="206">
        <v>6.36</v>
      </c>
      <c r="T75" s="206">
        <v>0</v>
      </c>
      <c r="U75" s="206">
        <v>209.94</v>
      </c>
      <c r="V75" s="206">
        <v>5.08</v>
      </c>
      <c r="W75" s="206">
        <v>7.43</v>
      </c>
      <c r="X75" s="206">
        <v>36.090000000000003</v>
      </c>
      <c r="Y75" s="206">
        <v>0</v>
      </c>
      <c r="Z75" s="206">
        <v>34.04</v>
      </c>
      <c r="AA75" s="206">
        <v>19.57</v>
      </c>
      <c r="AB75" s="206">
        <v>0</v>
      </c>
      <c r="AC75" s="206">
        <v>18.559999999999999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80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79.3</v>
      </c>
      <c r="L76" s="206">
        <v>41.96</v>
      </c>
      <c r="M76" s="206">
        <v>0</v>
      </c>
      <c r="N76" s="206">
        <v>28.53</v>
      </c>
      <c r="O76" s="206">
        <v>23.93</v>
      </c>
      <c r="P76" s="206">
        <v>31.56</v>
      </c>
      <c r="Q76" s="206">
        <v>5.28</v>
      </c>
      <c r="R76" s="206">
        <v>10.210000000000001</v>
      </c>
      <c r="S76" s="206">
        <v>6.36</v>
      </c>
      <c r="T76" s="206">
        <v>0</v>
      </c>
      <c r="U76" s="206">
        <v>209.94</v>
      </c>
      <c r="V76" s="206">
        <v>5.08</v>
      </c>
      <c r="W76" s="206">
        <v>7.43</v>
      </c>
      <c r="X76" s="206">
        <v>36.090000000000003</v>
      </c>
      <c r="Y76" s="206">
        <v>0</v>
      </c>
      <c r="Z76" s="206">
        <v>34.04</v>
      </c>
      <c r="AA76" s="206">
        <v>19.57</v>
      </c>
      <c r="AB76" s="206">
        <v>0</v>
      </c>
      <c r="AC76" s="206">
        <v>18.559999999999999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80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79.3</v>
      </c>
      <c r="L77" s="206">
        <v>41.96</v>
      </c>
      <c r="M77" s="206">
        <v>0</v>
      </c>
      <c r="N77" s="206">
        <v>28.53</v>
      </c>
      <c r="O77" s="206">
        <v>23.93</v>
      </c>
      <c r="P77" s="206">
        <v>31.56</v>
      </c>
      <c r="Q77" s="206">
        <v>5.28</v>
      </c>
      <c r="R77" s="206">
        <v>10.210000000000001</v>
      </c>
      <c r="S77" s="206">
        <v>6.36</v>
      </c>
      <c r="T77" s="206">
        <v>0</v>
      </c>
      <c r="U77" s="206">
        <v>209.94</v>
      </c>
      <c r="V77" s="206">
        <v>5.08</v>
      </c>
      <c r="W77" s="206">
        <v>7.43</v>
      </c>
      <c r="X77" s="206">
        <v>36.090000000000003</v>
      </c>
      <c r="Y77" s="206">
        <v>0</v>
      </c>
      <c r="Z77" s="206">
        <v>34.04</v>
      </c>
      <c r="AA77" s="206">
        <v>19.57</v>
      </c>
      <c r="AB77" s="206">
        <v>0</v>
      </c>
      <c r="AC77" s="206">
        <v>18.559999999999999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80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79.3</v>
      </c>
      <c r="L78" s="206">
        <v>41.96</v>
      </c>
      <c r="M78" s="206">
        <v>0</v>
      </c>
      <c r="N78" s="206">
        <v>28.53</v>
      </c>
      <c r="O78" s="206">
        <v>23.93</v>
      </c>
      <c r="P78" s="206">
        <v>31.56</v>
      </c>
      <c r="Q78" s="206">
        <v>5.28</v>
      </c>
      <c r="R78" s="206">
        <v>10.210000000000001</v>
      </c>
      <c r="S78" s="206">
        <v>6.36</v>
      </c>
      <c r="T78" s="206">
        <v>0</v>
      </c>
      <c r="U78" s="206">
        <v>209.94</v>
      </c>
      <c r="V78" s="206">
        <v>5.08</v>
      </c>
      <c r="W78" s="206">
        <v>7.43</v>
      </c>
      <c r="X78" s="206">
        <v>36.090000000000003</v>
      </c>
      <c r="Y78" s="206">
        <v>0</v>
      </c>
      <c r="Z78" s="206">
        <v>34.04</v>
      </c>
      <c r="AA78" s="206">
        <v>19.57</v>
      </c>
      <c r="AB78" s="206">
        <v>0</v>
      </c>
      <c r="AC78" s="206">
        <v>18.559999999999999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82.56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79.3</v>
      </c>
      <c r="L79" s="206">
        <v>41.96</v>
      </c>
      <c r="M79" s="206">
        <v>0</v>
      </c>
      <c r="N79" s="206">
        <v>28.53</v>
      </c>
      <c r="O79" s="206">
        <v>23.93</v>
      </c>
      <c r="P79" s="206">
        <v>31.56</v>
      </c>
      <c r="Q79" s="206">
        <v>5.28</v>
      </c>
      <c r="R79" s="206">
        <v>10.210000000000001</v>
      </c>
      <c r="S79" s="206">
        <v>6.37</v>
      </c>
      <c r="T79" s="206">
        <v>0</v>
      </c>
      <c r="U79" s="206">
        <v>211.62</v>
      </c>
      <c r="V79" s="206">
        <v>5.08</v>
      </c>
      <c r="W79" s="206">
        <v>7.63</v>
      </c>
      <c r="X79" s="206">
        <v>36.090000000000003</v>
      </c>
      <c r="Y79" s="206">
        <v>0</v>
      </c>
      <c r="Z79" s="206">
        <v>34.04</v>
      </c>
      <c r="AA79" s="206">
        <v>19.57</v>
      </c>
      <c r="AB79" s="206">
        <v>0</v>
      </c>
      <c r="AC79" s="206">
        <v>18.559999999999999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82.56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79.3</v>
      </c>
      <c r="L80" s="206">
        <v>41.96</v>
      </c>
      <c r="M80" s="206">
        <v>0</v>
      </c>
      <c r="N80" s="206">
        <v>28.53</v>
      </c>
      <c r="O80" s="206">
        <v>23.93</v>
      </c>
      <c r="P80" s="206">
        <v>31.56</v>
      </c>
      <c r="Q80" s="206">
        <v>5.28</v>
      </c>
      <c r="R80" s="206">
        <v>10.210000000000001</v>
      </c>
      <c r="S80" s="206">
        <v>6.37</v>
      </c>
      <c r="T80" s="206">
        <v>0</v>
      </c>
      <c r="U80" s="206">
        <v>211.95</v>
      </c>
      <c r="V80" s="206">
        <v>5.08</v>
      </c>
      <c r="W80" s="206">
        <v>7.65</v>
      </c>
      <c r="X80" s="206">
        <v>36.090000000000003</v>
      </c>
      <c r="Y80" s="206">
        <v>0</v>
      </c>
      <c r="Z80" s="206">
        <v>34.04</v>
      </c>
      <c r="AA80" s="206">
        <v>19.57</v>
      </c>
      <c r="AB80" s="206">
        <v>0</v>
      </c>
      <c r="AC80" s="206">
        <v>18.559999999999999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82.56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79.3</v>
      </c>
      <c r="L81" s="206">
        <v>41.96</v>
      </c>
      <c r="M81" s="206">
        <v>0</v>
      </c>
      <c r="N81" s="206">
        <v>28.53</v>
      </c>
      <c r="O81" s="206">
        <v>23.93</v>
      </c>
      <c r="P81" s="206">
        <v>31.56</v>
      </c>
      <c r="Q81" s="206">
        <v>5.28</v>
      </c>
      <c r="R81" s="206">
        <v>10.210000000000001</v>
      </c>
      <c r="S81" s="206">
        <v>6.37</v>
      </c>
      <c r="T81" s="206">
        <v>0</v>
      </c>
      <c r="U81" s="206">
        <v>211.95</v>
      </c>
      <c r="V81" s="206">
        <v>5.08</v>
      </c>
      <c r="W81" s="206">
        <v>7.65</v>
      </c>
      <c r="X81" s="206">
        <v>36.090000000000003</v>
      </c>
      <c r="Y81" s="206">
        <v>0</v>
      </c>
      <c r="Z81" s="206">
        <v>34.04</v>
      </c>
      <c r="AA81" s="206">
        <v>19.57</v>
      </c>
      <c r="AB81" s="206">
        <v>0</v>
      </c>
      <c r="AC81" s="206">
        <v>18.559999999999999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85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79.3</v>
      </c>
      <c r="L82" s="206">
        <v>41.96</v>
      </c>
      <c r="M82" s="206">
        <v>0</v>
      </c>
      <c r="N82" s="206">
        <v>28.53</v>
      </c>
      <c r="O82" s="206">
        <v>23.93</v>
      </c>
      <c r="P82" s="206">
        <v>31.56</v>
      </c>
      <c r="Q82" s="206">
        <v>5.28</v>
      </c>
      <c r="R82" s="206">
        <v>10.210000000000001</v>
      </c>
      <c r="S82" s="206">
        <v>6.36</v>
      </c>
      <c r="T82" s="206">
        <v>0</v>
      </c>
      <c r="U82" s="206">
        <v>211.95</v>
      </c>
      <c r="V82" s="206">
        <v>5.08</v>
      </c>
      <c r="W82" s="206">
        <v>7.65</v>
      </c>
      <c r="X82" s="206">
        <v>36.090000000000003</v>
      </c>
      <c r="Y82" s="206">
        <v>0</v>
      </c>
      <c r="Z82" s="206">
        <v>34.04</v>
      </c>
      <c r="AA82" s="206">
        <v>19.57</v>
      </c>
      <c r="AB82" s="206">
        <v>0</v>
      </c>
      <c r="AC82" s="206">
        <v>18.559999999999999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85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81.59</v>
      </c>
      <c r="L83" s="206">
        <v>39.31</v>
      </c>
      <c r="M83" s="206">
        <v>0</v>
      </c>
      <c r="N83" s="206">
        <v>28.53</v>
      </c>
      <c r="O83" s="206">
        <v>23.93</v>
      </c>
      <c r="P83" s="206">
        <v>31.56</v>
      </c>
      <c r="Q83" s="206">
        <v>5.28</v>
      </c>
      <c r="R83" s="206">
        <v>10.210000000000001</v>
      </c>
      <c r="S83" s="206">
        <v>6.37</v>
      </c>
      <c r="T83" s="206">
        <v>0</v>
      </c>
      <c r="U83" s="206">
        <v>211.95</v>
      </c>
      <c r="V83" s="206">
        <v>5.08</v>
      </c>
      <c r="W83" s="206">
        <v>7.65</v>
      </c>
      <c r="X83" s="206">
        <v>36.090000000000003</v>
      </c>
      <c r="Y83" s="206">
        <v>0</v>
      </c>
      <c r="Z83" s="206">
        <v>34.04</v>
      </c>
      <c r="AA83" s="206">
        <v>19.57</v>
      </c>
      <c r="AB83" s="206">
        <v>0</v>
      </c>
      <c r="AC83" s="206">
        <v>18.559999999999999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79.3</v>
      </c>
      <c r="L84" s="206">
        <v>41.96</v>
      </c>
      <c r="M84" s="206">
        <v>0</v>
      </c>
      <c r="N84" s="206">
        <v>28.53</v>
      </c>
      <c r="O84" s="206">
        <v>23.93</v>
      </c>
      <c r="P84" s="206">
        <v>31.56</v>
      </c>
      <c r="Q84" s="206">
        <v>5.28</v>
      </c>
      <c r="R84" s="206">
        <v>10.210000000000001</v>
      </c>
      <c r="S84" s="206">
        <v>6.37</v>
      </c>
      <c r="T84" s="206">
        <v>0</v>
      </c>
      <c r="U84" s="206">
        <v>211.95</v>
      </c>
      <c r="V84" s="206">
        <v>5.08</v>
      </c>
      <c r="W84" s="206">
        <v>7.65</v>
      </c>
      <c r="X84" s="206">
        <v>36.090000000000003</v>
      </c>
      <c r="Y84" s="206">
        <v>0</v>
      </c>
      <c r="Z84" s="206">
        <v>34.04</v>
      </c>
      <c r="AA84" s="206">
        <v>19.57</v>
      </c>
      <c r="AB84" s="206">
        <v>0</v>
      </c>
      <c r="AC84" s="206">
        <v>18.559999999999999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79.3</v>
      </c>
      <c r="L85" s="206">
        <v>41.96</v>
      </c>
      <c r="M85" s="206">
        <v>0</v>
      </c>
      <c r="N85" s="206">
        <v>28.53</v>
      </c>
      <c r="O85" s="206">
        <v>23.93</v>
      </c>
      <c r="P85" s="206">
        <v>31.56</v>
      </c>
      <c r="Q85" s="206">
        <v>5.28</v>
      </c>
      <c r="R85" s="206">
        <v>10.210000000000001</v>
      </c>
      <c r="S85" s="206">
        <v>6.37</v>
      </c>
      <c r="T85" s="206">
        <v>0</v>
      </c>
      <c r="U85" s="206">
        <v>219.58</v>
      </c>
      <c r="V85" s="206">
        <v>5.08</v>
      </c>
      <c r="W85" s="206">
        <v>7.65</v>
      </c>
      <c r="X85" s="206">
        <v>36.090000000000003</v>
      </c>
      <c r="Y85" s="206">
        <v>0</v>
      </c>
      <c r="Z85" s="206">
        <v>34.04</v>
      </c>
      <c r="AA85" s="206">
        <v>19.57</v>
      </c>
      <c r="AB85" s="206">
        <v>0</v>
      </c>
      <c r="AC85" s="206">
        <v>18.989999999999998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79.3</v>
      </c>
      <c r="L86" s="206">
        <v>41.96</v>
      </c>
      <c r="M86" s="206">
        <v>0</v>
      </c>
      <c r="N86" s="206">
        <v>28.53</v>
      </c>
      <c r="O86" s="206">
        <v>23.93</v>
      </c>
      <c r="P86" s="206">
        <v>31.56</v>
      </c>
      <c r="Q86" s="206">
        <v>5.48</v>
      </c>
      <c r="R86" s="206">
        <v>10.210000000000001</v>
      </c>
      <c r="S86" s="206">
        <v>6.36</v>
      </c>
      <c r="T86" s="206">
        <v>0</v>
      </c>
      <c r="U86" s="206">
        <v>232.79</v>
      </c>
      <c r="V86" s="206">
        <v>5.08</v>
      </c>
      <c r="W86" s="206">
        <v>7.65</v>
      </c>
      <c r="X86" s="206">
        <v>36.090000000000003</v>
      </c>
      <c r="Y86" s="206">
        <v>0</v>
      </c>
      <c r="Z86" s="206">
        <v>34.04</v>
      </c>
      <c r="AA86" s="206">
        <v>19.57</v>
      </c>
      <c r="AB86" s="206">
        <v>0</v>
      </c>
      <c r="AC86" s="206">
        <v>18.989999999999998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79.3</v>
      </c>
      <c r="L87" s="206">
        <v>19.260000000000002</v>
      </c>
      <c r="M87" s="206">
        <v>0</v>
      </c>
      <c r="N87" s="206">
        <v>28.53</v>
      </c>
      <c r="O87" s="206">
        <v>23.93</v>
      </c>
      <c r="P87" s="206">
        <v>31.56</v>
      </c>
      <c r="Q87" s="206">
        <v>5.28</v>
      </c>
      <c r="R87" s="206">
        <v>10.210000000000001</v>
      </c>
      <c r="S87" s="206">
        <v>6.36</v>
      </c>
      <c r="T87" s="206">
        <v>0</v>
      </c>
      <c r="U87" s="206">
        <v>240.69</v>
      </c>
      <c r="V87" s="206">
        <v>5.08</v>
      </c>
      <c r="W87" s="206">
        <v>8.51</v>
      </c>
      <c r="X87" s="206">
        <v>36.090000000000003</v>
      </c>
      <c r="Y87" s="206">
        <v>0</v>
      </c>
      <c r="Z87" s="206">
        <v>34.04</v>
      </c>
      <c r="AA87" s="206">
        <v>19.57</v>
      </c>
      <c r="AB87" s="206">
        <v>0</v>
      </c>
      <c r="AC87" s="206">
        <v>18.989999999999998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79.3</v>
      </c>
      <c r="L88" s="206">
        <v>19.260000000000002</v>
      </c>
      <c r="M88" s="206">
        <v>0</v>
      </c>
      <c r="N88" s="206">
        <v>28.53</v>
      </c>
      <c r="O88" s="206">
        <v>23.93</v>
      </c>
      <c r="P88" s="206">
        <v>31.56</v>
      </c>
      <c r="Q88" s="206">
        <v>5.28</v>
      </c>
      <c r="R88" s="206">
        <v>10.210000000000001</v>
      </c>
      <c r="S88" s="206">
        <v>6.36</v>
      </c>
      <c r="T88" s="206">
        <v>0</v>
      </c>
      <c r="U88" s="206">
        <v>244.93</v>
      </c>
      <c r="V88" s="206">
        <v>5.08</v>
      </c>
      <c r="W88" s="206">
        <v>8.51</v>
      </c>
      <c r="X88" s="206">
        <v>36.090000000000003</v>
      </c>
      <c r="Y88" s="206">
        <v>0</v>
      </c>
      <c r="Z88" s="206">
        <v>34.04</v>
      </c>
      <c r="AA88" s="206">
        <v>19.57</v>
      </c>
      <c r="AB88" s="206">
        <v>0</v>
      </c>
      <c r="AC88" s="206">
        <v>18.989999999999998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79.3</v>
      </c>
      <c r="L89" s="206">
        <v>20.3</v>
      </c>
      <c r="M89" s="206">
        <v>0</v>
      </c>
      <c r="N89" s="206">
        <v>28.53</v>
      </c>
      <c r="O89" s="206">
        <v>23.93</v>
      </c>
      <c r="P89" s="206">
        <v>31.56</v>
      </c>
      <c r="Q89" s="206">
        <v>5.28</v>
      </c>
      <c r="R89" s="206">
        <v>10.210000000000001</v>
      </c>
      <c r="S89" s="206">
        <v>6.36</v>
      </c>
      <c r="T89" s="206">
        <v>0</v>
      </c>
      <c r="U89" s="206">
        <v>250.7</v>
      </c>
      <c r="V89" s="206">
        <v>5.08</v>
      </c>
      <c r="W89" s="206">
        <v>8.51</v>
      </c>
      <c r="X89" s="206">
        <v>36.090000000000003</v>
      </c>
      <c r="Y89" s="206">
        <v>0</v>
      </c>
      <c r="Z89" s="206">
        <v>34.04</v>
      </c>
      <c r="AA89" s="206">
        <v>19.57</v>
      </c>
      <c r="AB89" s="206">
        <v>0</v>
      </c>
      <c r="AC89" s="206">
        <v>18.989999999999998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79.3</v>
      </c>
      <c r="L90" s="206">
        <v>19.260000000000002</v>
      </c>
      <c r="M90" s="206">
        <v>0</v>
      </c>
      <c r="N90" s="206">
        <v>28.53</v>
      </c>
      <c r="O90" s="206">
        <v>23.93</v>
      </c>
      <c r="P90" s="206">
        <v>31.56</v>
      </c>
      <c r="Q90" s="206">
        <v>5.28</v>
      </c>
      <c r="R90" s="206">
        <v>10.210000000000001</v>
      </c>
      <c r="S90" s="206">
        <v>6.36</v>
      </c>
      <c r="T90" s="206">
        <v>0</v>
      </c>
      <c r="U90" s="206">
        <v>257.64999999999998</v>
      </c>
      <c r="V90" s="206">
        <v>5.08</v>
      </c>
      <c r="W90" s="206">
        <v>8.51</v>
      </c>
      <c r="X90" s="206">
        <v>36.090000000000003</v>
      </c>
      <c r="Y90" s="206">
        <v>0</v>
      </c>
      <c r="Z90" s="206">
        <v>34.04</v>
      </c>
      <c r="AA90" s="206">
        <v>19.57</v>
      </c>
      <c r="AB90" s="206">
        <v>0</v>
      </c>
      <c r="AC90" s="206">
        <v>18.989999999999998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79.3</v>
      </c>
      <c r="L91" s="206">
        <v>19.260000000000002</v>
      </c>
      <c r="M91" s="206">
        <v>0</v>
      </c>
      <c r="N91" s="206">
        <v>28.53</v>
      </c>
      <c r="O91" s="206">
        <v>23.93</v>
      </c>
      <c r="P91" s="206">
        <v>31.56</v>
      </c>
      <c r="Q91" s="206">
        <v>5.28</v>
      </c>
      <c r="R91" s="206">
        <v>10.210000000000001</v>
      </c>
      <c r="S91" s="206">
        <v>6.37</v>
      </c>
      <c r="T91" s="206">
        <v>0</v>
      </c>
      <c r="U91" s="206">
        <v>261.99</v>
      </c>
      <c r="V91" s="206">
        <v>5.08</v>
      </c>
      <c r="W91" s="206">
        <v>8.51</v>
      </c>
      <c r="X91" s="206">
        <v>36.090000000000003</v>
      </c>
      <c r="Y91" s="206">
        <v>0</v>
      </c>
      <c r="Z91" s="206">
        <v>34.04</v>
      </c>
      <c r="AA91" s="206">
        <v>19.57</v>
      </c>
      <c r="AB91" s="206">
        <v>0</v>
      </c>
      <c r="AC91" s="206">
        <v>18.989999999999998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79.3</v>
      </c>
      <c r="L92" s="206">
        <v>19.260000000000002</v>
      </c>
      <c r="M92" s="206">
        <v>0</v>
      </c>
      <c r="N92" s="206">
        <v>28.53</v>
      </c>
      <c r="O92" s="206">
        <v>23.93</v>
      </c>
      <c r="P92" s="206">
        <v>31.56</v>
      </c>
      <c r="Q92" s="206">
        <v>5.28</v>
      </c>
      <c r="R92" s="206">
        <v>10.210000000000001</v>
      </c>
      <c r="S92" s="206">
        <v>6.36</v>
      </c>
      <c r="T92" s="206">
        <v>0</v>
      </c>
      <c r="U92" s="206">
        <v>262.95999999999998</v>
      </c>
      <c r="V92" s="206">
        <v>5.08</v>
      </c>
      <c r="W92" s="206">
        <v>8.51</v>
      </c>
      <c r="X92" s="206">
        <v>36.090000000000003</v>
      </c>
      <c r="Y92" s="206">
        <v>0</v>
      </c>
      <c r="Z92" s="206">
        <v>34.04</v>
      </c>
      <c r="AA92" s="206">
        <v>19.57</v>
      </c>
      <c r="AB92" s="206">
        <v>0</v>
      </c>
      <c r="AC92" s="206">
        <v>18.989999999999998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79.3</v>
      </c>
      <c r="L93" s="206">
        <v>19.260000000000002</v>
      </c>
      <c r="M93" s="206">
        <v>0</v>
      </c>
      <c r="N93" s="206">
        <v>28.53</v>
      </c>
      <c r="O93" s="206">
        <v>23.93</v>
      </c>
      <c r="P93" s="206">
        <v>31.56</v>
      </c>
      <c r="Q93" s="206">
        <v>5.28</v>
      </c>
      <c r="R93" s="206">
        <v>10.210000000000001</v>
      </c>
      <c r="S93" s="206">
        <v>6.36</v>
      </c>
      <c r="T93" s="206">
        <v>0</v>
      </c>
      <c r="U93" s="206">
        <v>262.95999999999998</v>
      </c>
      <c r="V93" s="206">
        <v>5.08</v>
      </c>
      <c r="W93" s="206">
        <v>8.51</v>
      </c>
      <c r="X93" s="206">
        <v>36.090000000000003</v>
      </c>
      <c r="Y93" s="206">
        <v>0</v>
      </c>
      <c r="Z93" s="206">
        <v>34.04</v>
      </c>
      <c r="AA93" s="206">
        <v>19.57</v>
      </c>
      <c r="AB93" s="206">
        <v>0</v>
      </c>
      <c r="AC93" s="206">
        <v>18.989999999999998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79.3</v>
      </c>
      <c r="L94" s="206">
        <v>19.260000000000002</v>
      </c>
      <c r="M94" s="206">
        <v>0</v>
      </c>
      <c r="N94" s="206">
        <v>28.53</v>
      </c>
      <c r="O94" s="206">
        <v>23.93</v>
      </c>
      <c r="P94" s="206">
        <v>31.56</v>
      </c>
      <c r="Q94" s="206">
        <v>5.28</v>
      </c>
      <c r="R94" s="206">
        <v>10.210000000000001</v>
      </c>
      <c r="S94" s="206">
        <v>6.36</v>
      </c>
      <c r="T94" s="206">
        <v>0</v>
      </c>
      <c r="U94" s="206">
        <v>262.95999999999998</v>
      </c>
      <c r="V94" s="206">
        <v>5.08</v>
      </c>
      <c r="W94" s="206">
        <v>8.51</v>
      </c>
      <c r="X94" s="206">
        <v>36.090000000000003</v>
      </c>
      <c r="Y94" s="206">
        <v>0</v>
      </c>
      <c r="Z94" s="206">
        <v>34.04</v>
      </c>
      <c r="AA94" s="206">
        <v>19.57</v>
      </c>
      <c r="AB94" s="206">
        <v>0</v>
      </c>
      <c r="AC94" s="206">
        <v>18.989999999999998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81.3</v>
      </c>
      <c r="L95" s="206">
        <v>19.260000000000002</v>
      </c>
      <c r="M95" s="206">
        <v>0</v>
      </c>
      <c r="N95" s="206">
        <v>28.53</v>
      </c>
      <c r="O95" s="206">
        <v>23.93</v>
      </c>
      <c r="P95" s="206">
        <v>31.56</v>
      </c>
      <c r="Q95" s="206">
        <v>5.28</v>
      </c>
      <c r="R95" s="206">
        <v>10.210000000000001</v>
      </c>
      <c r="S95" s="206">
        <v>6.36</v>
      </c>
      <c r="T95" s="206">
        <v>0</v>
      </c>
      <c r="U95" s="206">
        <v>262.95999999999998</v>
      </c>
      <c r="V95" s="206">
        <v>5.08</v>
      </c>
      <c r="W95" s="206">
        <v>8.51</v>
      </c>
      <c r="X95" s="206">
        <v>36.090000000000003</v>
      </c>
      <c r="Y95" s="206">
        <v>0</v>
      </c>
      <c r="Z95" s="206">
        <v>34.04</v>
      </c>
      <c r="AA95" s="206">
        <v>19.57</v>
      </c>
      <c r="AB95" s="206">
        <v>0</v>
      </c>
      <c r="AC95" s="206">
        <v>18.989999999999998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57.6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69.63</v>
      </c>
      <c r="L96" s="206">
        <v>19.260000000000002</v>
      </c>
      <c r="M96" s="206">
        <v>0</v>
      </c>
      <c r="N96" s="206">
        <v>28.53</v>
      </c>
      <c r="O96" s="206">
        <v>23.93</v>
      </c>
      <c r="P96" s="206">
        <v>31.56</v>
      </c>
      <c r="Q96" s="206">
        <v>5.28</v>
      </c>
      <c r="R96" s="206">
        <v>10.210000000000001</v>
      </c>
      <c r="S96" s="206">
        <v>6.37</v>
      </c>
      <c r="T96" s="206">
        <v>0</v>
      </c>
      <c r="U96" s="206">
        <v>262.95999999999998</v>
      </c>
      <c r="V96" s="206">
        <v>5.08</v>
      </c>
      <c r="W96" s="206">
        <v>8.51</v>
      </c>
      <c r="X96" s="206">
        <v>36.090000000000003</v>
      </c>
      <c r="Y96" s="206">
        <v>0</v>
      </c>
      <c r="Z96" s="206">
        <v>34.04</v>
      </c>
      <c r="AA96" s="206">
        <v>19.57</v>
      </c>
      <c r="AB96" s="206">
        <v>0</v>
      </c>
      <c r="AC96" s="206">
        <v>18.989999999999998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57.6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70.17</v>
      </c>
      <c r="L97" s="206">
        <v>19.260000000000002</v>
      </c>
      <c r="M97" s="206">
        <v>0</v>
      </c>
      <c r="N97" s="206">
        <v>28.53</v>
      </c>
      <c r="O97" s="206">
        <v>23.93</v>
      </c>
      <c r="P97" s="206">
        <v>31.56</v>
      </c>
      <c r="Q97" s="206">
        <v>5.28</v>
      </c>
      <c r="R97" s="206">
        <v>10.210000000000001</v>
      </c>
      <c r="S97" s="206">
        <v>6.37</v>
      </c>
      <c r="T97" s="206">
        <v>0</v>
      </c>
      <c r="U97" s="206">
        <v>262.95999999999998</v>
      </c>
      <c r="V97" s="206">
        <v>5.08</v>
      </c>
      <c r="W97" s="206">
        <v>8.51</v>
      </c>
      <c r="X97" s="206">
        <v>36.090000000000003</v>
      </c>
      <c r="Y97" s="206">
        <v>0</v>
      </c>
      <c r="Z97" s="206">
        <v>34.04</v>
      </c>
      <c r="AA97" s="206">
        <v>19.57</v>
      </c>
      <c r="AB97" s="206">
        <v>0</v>
      </c>
      <c r="AC97" s="206">
        <v>18.989999999999998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57.6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71.12</v>
      </c>
      <c r="L98" s="206">
        <v>19.260000000000002</v>
      </c>
      <c r="M98" s="206">
        <v>0</v>
      </c>
      <c r="N98" s="206">
        <v>28.53</v>
      </c>
      <c r="O98" s="206">
        <v>23.93</v>
      </c>
      <c r="P98" s="206">
        <v>31.56</v>
      </c>
      <c r="Q98" s="206">
        <v>5.28</v>
      </c>
      <c r="R98" s="206">
        <v>10.210000000000001</v>
      </c>
      <c r="S98" s="206">
        <v>6.37</v>
      </c>
      <c r="T98" s="206">
        <v>0</v>
      </c>
      <c r="U98" s="206">
        <v>262.95999999999998</v>
      </c>
      <c r="V98" s="206">
        <v>5.08</v>
      </c>
      <c r="W98" s="206">
        <v>8.51</v>
      </c>
      <c r="X98" s="206">
        <v>36.090000000000003</v>
      </c>
      <c r="Y98" s="206">
        <v>0</v>
      </c>
      <c r="Z98" s="206">
        <v>34.04</v>
      </c>
      <c r="AA98" s="206">
        <v>19.57</v>
      </c>
      <c r="AB98" s="206">
        <v>0</v>
      </c>
      <c r="AC98" s="206">
        <v>18.989999999999998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57.6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1.8484100000000023</v>
      </c>
      <c r="L99">
        <f t="shared" si="0"/>
        <v>0.93920500000000118</v>
      </c>
      <c r="M99">
        <f t="shared" si="0"/>
        <v>0</v>
      </c>
      <c r="N99">
        <f t="shared" si="0"/>
        <v>0.68472000000000077</v>
      </c>
      <c r="O99">
        <f t="shared" si="0"/>
        <v>0.57432000000000005</v>
      </c>
      <c r="P99">
        <f t="shared" si="0"/>
        <v>0.75743999999999889</v>
      </c>
      <c r="Q99">
        <f t="shared" si="0"/>
        <v>0.12642249999999969</v>
      </c>
      <c r="R99">
        <f t="shared" si="0"/>
        <v>0.24514750000000032</v>
      </c>
      <c r="S99">
        <f t="shared" si="0"/>
        <v>0.15270750000000016</v>
      </c>
      <c r="T99">
        <f t="shared" si="0"/>
        <v>0</v>
      </c>
      <c r="U99">
        <f t="shared" si="0"/>
        <v>5.2013550000000022</v>
      </c>
      <c r="V99">
        <f t="shared" si="0"/>
        <v>0.12191999999999989</v>
      </c>
      <c r="W99">
        <f t="shared" si="0"/>
        <v>0.19869999999999971</v>
      </c>
      <c r="X99">
        <f t="shared" si="0"/>
        <v>0.86545750000000099</v>
      </c>
      <c r="Y99">
        <f t="shared" si="0"/>
        <v>0</v>
      </c>
      <c r="Z99">
        <f t="shared" si="0"/>
        <v>0.81695999999999935</v>
      </c>
      <c r="AA99">
        <f t="shared" si="0"/>
        <v>0.4696799999999996</v>
      </c>
      <c r="AB99">
        <f t="shared" si="0"/>
        <v>0</v>
      </c>
      <c r="AC99">
        <f t="shared" si="0"/>
        <v>0.32878499999999966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1.4502200000000003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0.26279499999999978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44992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4.51</v>
      </c>
      <c r="L3" s="206">
        <v>372.13</v>
      </c>
      <c r="M3" s="206">
        <v>26.18</v>
      </c>
      <c r="N3" s="206">
        <v>34.47</v>
      </c>
      <c r="O3" s="206">
        <v>0</v>
      </c>
      <c r="P3" s="206">
        <v>19.53</v>
      </c>
      <c r="Q3" s="206">
        <v>4.7</v>
      </c>
      <c r="R3" s="206">
        <v>12.33</v>
      </c>
      <c r="S3" s="206">
        <v>7.27</v>
      </c>
      <c r="T3" s="206">
        <v>0</v>
      </c>
      <c r="U3" s="206">
        <v>16.47</v>
      </c>
      <c r="V3" s="206">
        <v>6.13</v>
      </c>
      <c r="W3" s="206">
        <v>10.29</v>
      </c>
      <c r="X3" s="206">
        <v>43.59</v>
      </c>
      <c r="Y3" s="206">
        <v>0</v>
      </c>
      <c r="Z3" s="206">
        <v>37.409999999999997</v>
      </c>
      <c r="AA3" s="206">
        <v>23.64</v>
      </c>
      <c r="AB3" s="206">
        <v>0</v>
      </c>
      <c r="AC3" s="206">
        <v>11.27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69.599999999999994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372.13</v>
      </c>
      <c r="M4" s="206">
        <v>26.18</v>
      </c>
      <c r="N4" s="206">
        <v>34.47</v>
      </c>
      <c r="O4" s="206">
        <v>0</v>
      </c>
      <c r="P4" s="206">
        <v>19.53</v>
      </c>
      <c r="Q4" s="206">
        <v>1.93</v>
      </c>
      <c r="R4" s="206">
        <v>12.33</v>
      </c>
      <c r="S4" s="206">
        <v>1.93</v>
      </c>
      <c r="T4" s="206">
        <v>0</v>
      </c>
      <c r="U4" s="206">
        <v>16.5</v>
      </c>
      <c r="V4" s="206">
        <v>6.13</v>
      </c>
      <c r="W4" s="206">
        <v>10.29</v>
      </c>
      <c r="X4" s="206">
        <v>43.59</v>
      </c>
      <c r="Y4" s="206">
        <v>0</v>
      </c>
      <c r="Z4" s="206">
        <v>37.409999999999997</v>
      </c>
      <c r="AA4" s="206">
        <v>23.64</v>
      </c>
      <c r="AB4" s="206">
        <v>0</v>
      </c>
      <c r="AC4" s="206">
        <v>11.27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372.13</v>
      </c>
      <c r="M5" s="206">
        <v>26.18</v>
      </c>
      <c r="N5" s="206">
        <v>34.47</v>
      </c>
      <c r="O5" s="206">
        <v>0</v>
      </c>
      <c r="P5" s="206">
        <v>19.53</v>
      </c>
      <c r="Q5" s="206">
        <v>1.93</v>
      </c>
      <c r="R5" s="206">
        <v>12.33</v>
      </c>
      <c r="S5" s="206">
        <v>1.93</v>
      </c>
      <c r="T5" s="206">
        <v>0</v>
      </c>
      <c r="U5" s="206">
        <v>16.5</v>
      </c>
      <c r="V5" s="206">
        <v>6.13</v>
      </c>
      <c r="W5" s="206">
        <v>10.29</v>
      </c>
      <c r="X5" s="206">
        <v>43.59</v>
      </c>
      <c r="Y5" s="206">
        <v>0</v>
      </c>
      <c r="Z5" s="206">
        <v>37.409999999999997</v>
      </c>
      <c r="AA5" s="206">
        <v>23.64</v>
      </c>
      <c r="AB5" s="206">
        <v>0</v>
      </c>
      <c r="AC5" s="206">
        <v>10.98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372.13</v>
      </c>
      <c r="M6" s="206">
        <v>26.18</v>
      </c>
      <c r="N6" s="206">
        <v>34.47</v>
      </c>
      <c r="O6" s="206">
        <v>0</v>
      </c>
      <c r="P6" s="206">
        <v>19.53</v>
      </c>
      <c r="Q6" s="206">
        <v>1.93</v>
      </c>
      <c r="R6" s="206">
        <v>12.33</v>
      </c>
      <c r="S6" s="206">
        <v>1.93</v>
      </c>
      <c r="T6" s="206">
        <v>0</v>
      </c>
      <c r="U6" s="206">
        <v>16.5</v>
      </c>
      <c r="V6" s="206">
        <v>6.13</v>
      </c>
      <c r="W6" s="206">
        <v>10.29</v>
      </c>
      <c r="X6" s="206">
        <v>43.59</v>
      </c>
      <c r="Y6" s="206">
        <v>0</v>
      </c>
      <c r="Z6" s="206">
        <v>37.409999999999997</v>
      </c>
      <c r="AA6" s="206">
        <v>23.64</v>
      </c>
      <c r="AB6" s="206">
        <v>0</v>
      </c>
      <c r="AC6" s="206">
        <v>10.98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372.13</v>
      </c>
      <c r="M7" s="206">
        <v>26.18</v>
      </c>
      <c r="N7" s="206">
        <v>34.47</v>
      </c>
      <c r="O7" s="206">
        <v>0</v>
      </c>
      <c r="P7" s="206">
        <v>19.53</v>
      </c>
      <c r="Q7" s="206">
        <v>1.93</v>
      </c>
      <c r="R7" s="206">
        <v>12.33</v>
      </c>
      <c r="S7" s="206">
        <v>1.93</v>
      </c>
      <c r="T7" s="206">
        <v>0</v>
      </c>
      <c r="U7" s="206">
        <v>16.5</v>
      </c>
      <c r="V7" s="206">
        <v>6.13</v>
      </c>
      <c r="W7" s="206">
        <v>10.29</v>
      </c>
      <c r="X7" s="206">
        <v>43.59</v>
      </c>
      <c r="Y7" s="206">
        <v>0</v>
      </c>
      <c r="Z7" s="206">
        <v>37.409999999999997</v>
      </c>
      <c r="AA7" s="206">
        <v>23.64</v>
      </c>
      <c r="AB7" s="206">
        <v>0</v>
      </c>
      <c r="AC7" s="206">
        <v>10.98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372.13</v>
      </c>
      <c r="M8" s="206">
        <v>26.18</v>
      </c>
      <c r="N8" s="206">
        <v>34.47</v>
      </c>
      <c r="O8" s="206">
        <v>0</v>
      </c>
      <c r="P8" s="206">
        <v>19.53</v>
      </c>
      <c r="Q8" s="206">
        <v>1.93</v>
      </c>
      <c r="R8" s="206">
        <v>12.33</v>
      </c>
      <c r="S8" s="206">
        <v>1.93</v>
      </c>
      <c r="T8" s="206">
        <v>0</v>
      </c>
      <c r="U8" s="206">
        <v>16.5</v>
      </c>
      <c r="V8" s="206">
        <v>6.13</v>
      </c>
      <c r="W8" s="206">
        <v>10.29</v>
      </c>
      <c r="X8" s="206">
        <v>43.59</v>
      </c>
      <c r="Y8" s="206">
        <v>0</v>
      </c>
      <c r="Z8" s="206">
        <v>37.409999999999997</v>
      </c>
      <c r="AA8" s="206">
        <v>23.64</v>
      </c>
      <c r="AB8" s="206">
        <v>0</v>
      </c>
      <c r="AC8" s="206">
        <v>10.98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372.13</v>
      </c>
      <c r="M9" s="206">
        <v>26.18</v>
      </c>
      <c r="N9" s="206">
        <v>34.47</v>
      </c>
      <c r="O9" s="206">
        <v>0</v>
      </c>
      <c r="P9" s="206">
        <v>19.53</v>
      </c>
      <c r="Q9" s="206">
        <v>1.93</v>
      </c>
      <c r="R9" s="206">
        <v>12.33</v>
      </c>
      <c r="S9" s="206">
        <v>1.93</v>
      </c>
      <c r="T9" s="206">
        <v>0</v>
      </c>
      <c r="U9" s="206">
        <v>16.5</v>
      </c>
      <c r="V9" s="206">
        <v>6.13</v>
      </c>
      <c r="W9" s="206">
        <v>10.29</v>
      </c>
      <c r="X9" s="206">
        <v>43.59</v>
      </c>
      <c r="Y9" s="206">
        <v>0</v>
      </c>
      <c r="Z9" s="206">
        <v>37.409999999999997</v>
      </c>
      <c r="AA9" s="206">
        <v>23.64</v>
      </c>
      <c r="AB9" s="206">
        <v>0</v>
      </c>
      <c r="AC9" s="206">
        <v>10.98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372.13</v>
      </c>
      <c r="M10" s="206">
        <v>26.18</v>
      </c>
      <c r="N10" s="206">
        <v>34.47</v>
      </c>
      <c r="O10" s="206">
        <v>0</v>
      </c>
      <c r="P10" s="206">
        <v>19.53</v>
      </c>
      <c r="Q10" s="206">
        <v>1.93</v>
      </c>
      <c r="R10" s="206">
        <v>12.33</v>
      </c>
      <c r="S10" s="206">
        <v>1.93</v>
      </c>
      <c r="T10" s="206">
        <v>0</v>
      </c>
      <c r="U10" s="206">
        <v>16.5</v>
      </c>
      <c r="V10" s="206">
        <v>6.13</v>
      </c>
      <c r="W10" s="206">
        <v>10.29</v>
      </c>
      <c r="X10" s="206">
        <v>43.59</v>
      </c>
      <c r="Y10" s="206">
        <v>0</v>
      </c>
      <c r="Z10" s="206">
        <v>37.409999999999997</v>
      </c>
      <c r="AA10" s="206">
        <v>23.64</v>
      </c>
      <c r="AB10" s="206">
        <v>0</v>
      </c>
      <c r="AC10" s="206">
        <v>10.98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372.13</v>
      </c>
      <c r="M11" s="206">
        <v>26.18</v>
      </c>
      <c r="N11" s="206">
        <v>34.47</v>
      </c>
      <c r="O11" s="206">
        <v>0</v>
      </c>
      <c r="P11" s="206">
        <v>19.53</v>
      </c>
      <c r="Q11" s="206">
        <v>1.93</v>
      </c>
      <c r="R11" s="206">
        <v>12.33</v>
      </c>
      <c r="S11" s="206">
        <v>1.93</v>
      </c>
      <c r="T11" s="206">
        <v>0</v>
      </c>
      <c r="U11" s="206">
        <v>16.5</v>
      </c>
      <c r="V11" s="206">
        <v>6.13</v>
      </c>
      <c r="W11" s="206">
        <v>10.29</v>
      </c>
      <c r="X11" s="206">
        <v>43.59</v>
      </c>
      <c r="Y11" s="206">
        <v>0</v>
      </c>
      <c r="Z11" s="206">
        <v>37.409999999999997</v>
      </c>
      <c r="AA11" s="206">
        <v>23.64</v>
      </c>
      <c r="AB11" s="206">
        <v>0</v>
      </c>
      <c r="AC11" s="206">
        <v>11.27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372.13</v>
      </c>
      <c r="M12" s="206">
        <v>26.18</v>
      </c>
      <c r="N12" s="206">
        <v>34.47</v>
      </c>
      <c r="O12" s="206">
        <v>0</v>
      </c>
      <c r="P12" s="206">
        <v>19.53</v>
      </c>
      <c r="Q12" s="206">
        <v>1.93</v>
      </c>
      <c r="R12" s="206">
        <v>12.33</v>
      </c>
      <c r="S12" s="206">
        <v>1.93</v>
      </c>
      <c r="T12" s="206">
        <v>0</v>
      </c>
      <c r="U12" s="206">
        <v>16.5</v>
      </c>
      <c r="V12" s="206">
        <v>6.13</v>
      </c>
      <c r="W12" s="206">
        <v>10.29</v>
      </c>
      <c r="X12" s="206">
        <v>43.59</v>
      </c>
      <c r="Y12" s="206">
        <v>0</v>
      </c>
      <c r="Z12" s="206">
        <v>37.409999999999997</v>
      </c>
      <c r="AA12" s="206">
        <v>23.64</v>
      </c>
      <c r="AB12" s="206">
        <v>0</v>
      </c>
      <c r="AC12" s="206">
        <v>11.27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317.86</v>
      </c>
      <c r="M13" s="206">
        <v>26.18</v>
      </c>
      <c r="N13" s="206">
        <v>34.47</v>
      </c>
      <c r="O13" s="206">
        <v>0</v>
      </c>
      <c r="P13" s="206">
        <v>19.53</v>
      </c>
      <c r="Q13" s="206">
        <v>1.93</v>
      </c>
      <c r="R13" s="206">
        <v>12.33</v>
      </c>
      <c r="S13" s="206">
        <v>1.93</v>
      </c>
      <c r="T13" s="206">
        <v>0</v>
      </c>
      <c r="U13" s="206">
        <v>16.5</v>
      </c>
      <c r="V13" s="206">
        <v>6.13</v>
      </c>
      <c r="W13" s="206">
        <v>10.29</v>
      </c>
      <c r="X13" s="206">
        <v>43.59</v>
      </c>
      <c r="Y13" s="206">
        <v>0</v>
      </c>
      <c r="Z13" s="206">
        <v>37.409999999999997</v>
      </c>
      <c r="AA13" s="206">
        <v>23.64</v>
      </c>
      <c r="AB13" s="206">
        <v>0</v>
      </c>
      <c r="AC13" s="206">
        <v>11.27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250.44</v>
      </c>
      <c r="M14" s="206">
        <v>26.18</v>
      </c>
      <c r="N14" s="206">
        <v>34.47</v>
      </c>
      <c r="O14" s="206">
        <v>0</v>
      </c>
      <c r="P14" s="206">
        <v>19.53</v>
      </c>
      <c r="Q14" s="206">
        <v>1.93</v>
      </c>
      <c r="R14" s="206">
        <v>12.33</v>
      </c>
      <c r="S14" s="206">
        <v>1.93</v>
      </c>
      <c r="T14" s="206">
        <v>0</v>
      </c>
      <c r="U14" s="206">
        <v>16.5</v>
      </c>
      <c r="V14" s="206">
        <v>6.13</v>
      </c>
      <c r="W14" s="206">
        <v>10.29</v>
      </c>
      <c r="X14" s="206">
        <v>43.59</v>
      </c>
      <c r="Y14" s="206">
        <v>0</v>
      </c>
      <c r="Z14" s="206">
        <v>37.409999999999997</v>
      </c>
      <c r="AA14" s="206">
        <v>23.64</v>
      </c>
      <c r="AB14" s="206">
        <v>0</v>
      </c>
      <c r="AC14" s="206">
        <v>11.27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211.91</v>
      </c>
      <c r="M15" s="206">
        <v>26.18</v>
      </c>
      <c r="N15" s="206">
        <v>34.47</v>
      </c>
      <c r="O15" s="206">
        <v>0</v>
      </c>
      <c r="P15" s="206">
        <v>19.53</v>
      </c>
      <c r="Q15" s="206">
        <v>1.93</v>
      </c>
      <c r="R15" s="206">
        <v>12.33</v>
      </c>
      <c r="S15" s="206">
        <v>1.93</v>
      </c>
      <c r="T15" s="206">
        <v>0</v>
      </c>
      <c r="U15" s="206">
        <v>16.29</v>
      </c>
      <c r="V15" s="206">
        <v>6.13</v>
      </c>
      <c r="W15" s="206">
        <v>10.29</v>
      </c>
      <c r="X15" s="206">
        <v>43.59</v>
      </c>
      <c r="Y15" s="206">
        <v>0</v>
      </c>
      <c r="Z15" s="206">
        <v>37.409999999999997</v>
      </c>
      <c r="AA15" s="206">
        <v>23.64</v>
      </c>
      <c r="AB15" s="206">
        <v>0</v>
      </c>
      <c r="AC15" s="206">
        <v>11.27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211.91</v>
      </c>
      <c r="M16" s="206">
        <v>26.18</v>
      </c>
      <c r="N16" s="206">
        <v>34.47</v>
      </c>
      <c r="O16" s="206">
        <v>0</v>
      </c>
      <c r="P16" s="206">
        <v>19.53</v>
      </c>
      <c r="Q16" s="206">
        <v>1.93</v>
      </c>
      <c r="R16" s="206">
        <v>12.33</v>
      </c>
      <c r="S16" s="206">
        <v>1.93</v>
      </c>
      <c r="T16" s="206">
        <v>0</v>
      </c>
      <c r="U16" s="206">
        <v>16.29</v>
      </c>
      <c r="V16" s="206">
        <v>6.13</v>
      </c>
      <c r="W16" s="206">
        <v>10.29</v>
      </c>
      <c r="X16" s="206">
        <v>43.59</v>
      </c>
      <c r="Y16" s="206">
        <v>0</v>
      </c>
      <c r="Z16" s="206">
        <v>37.409999999999997</v>
      </c>
      <c r="AA16" s="206">
        <v>23.64</v>
      </c>
      <c r="AB16" s="206">
        <v>0</v>
      </c>
      <c r="AC16" s="206">
        <v>11.27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211.91</v>
      </c>
      <c r="M17" s="206">
        <v>26.18</v>
      </c>
      <c r="N17" s="206">
        <v>34.47</v>
      </c>
      <c r="O17" s="206">
        <v>0</v>
      </c>
      <c r="P17" s="206">
        <v>19.53</v>
      </c>
      <c r="Q17" s="206">
        <v>1.93</v>
      </c>
      <c r="R17" s="206">
        <v>12.33</v>
      </c>
      <c r="S17" s="206">
        <v>1.93</v>
      </c>
      <c r="T17" s="206">
        <v>0</v>
      </c>
      <c r="U17" s="206">
        <v>16.29</v>
      </c>
      <c r="V17" s="206">
        <v>6.13</v>
      </c>
      <c r="W17" s="206">
        <v>10.29</v>
      </c>
      <c r="X17" s="206">
        <v>43.59</v>
      </c>
      <c r="Y17" s="206">
        <v>0</v>
      </c>
      <c r="Z17" s="206">
        <v>37.409999999999997</v>
      </c>
      <c r="AA17" s="206">
        <v>23.64</v>
      </c>
      <c r="AB17" s="206">
        <v>0</v>
      </c>
      <c r="AC17" s="206">
        <v>11.27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250.44</v>
      </c>
      <c r="M18" s="206">
        <v>26.18</v>
      </c>
      <c r="N18" s="206">
        <v>34.47</v>
      </c>
      <c r="O18" s="206">
        <v>0</v>
      </c>
      <c r="P18" s="206">
        <v>19.53</v>
      </c>
      <c r="Q18" s="206">
        <v>1.93</v>
      </c>
      <c r="R18" s="206">
        <v>12.33</v>
      </c>
      <c r="S18" s="206">
        <v>1.93</v>
      </c>
      <c r="T18" s="206">
        <v>0</v>
      </c>
      <c r="U18" s="206">
        <v>16.29</v>
      </c>
      <c r="V18" s="206">
        <v>6.13</v>
      </c>
      <c r="W18" s="206">
        <v>10.29</v>
      </c>
      <c r="X18" s="206">
        <v>43.59</v>
      </c>
      <c r="Y18" s="206">
        <v>0</v>
      </c>
      <c r="Z18" s="206">
        <v>37.409999999999997</v>
      </c>
      <c r="AA18" s="206">
        <v>23.64</v>
      </c>
      <c r="AB18" s="206">
        <v>0</v>
      </c>
      <c r="AC18" s="206">
        <v>11.27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317.86</v>
      </c>
      <c r="M19" s="206">
        <v>26.18</v>
      </c>
      <c r="N19" s="206">
        <v>34.47</v>
      </c>
      <c r="O19" s="206">
        <v>0</v>
      </c>
      <c r="P19" s="206">
        <v>19.53</v>
      </c>
      <c r="Q19" s="206">
        <v>1.93</v>
      </c>
      <c r="R19" s="206">
        <v>12.33</v>
      </c>
      <c r="S19" s="206">
        <v>1.93</v>
      </c>
      <c r="T19" s="206">
        <v>0</v>
      </c>
      <c r="U19" s="206">
        <v>16.29</v>
      </c>
      <c r="V19" s="206">
        <v>6.13</v>
      </c>
      <c r="W19" s="206">
        <v>10.29</v>
      </c>
      <c r="X19" s="206">
        <v>43.59</v>
      </c>
      <c r="Y19" s="206">
        <v>0</v>
      </c>
      <c r="Z19" s="206">
        <v>37.409999999999997</v>
      </c>
      <c r="AA19" s="206">
        <v>23.64</v>
      </c>
      <c r="AB19" s="206">
        <v>0</v>
      </c>
      <c r="AC19" s="206">
        <v>10.98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372.13</v>
      </c>
      <c r="M20" s="206">
        <v>26.18</v>
      </c>
      <c r="N20" s="206">
        <v>34.47</v>
      </c>
      <c r="O20" s="206">
        <v>0</v>
      </c>
      <c r="P20" s="206">
        <v>19.53</v>
      </c>
      <c r="Q20" s="206">
        <v>1.93</v>
      </c>
      <c r="R20" s="206">
        <v>12.33</v>
      </c>
      <c r="S20" s="206">
        <v>1.93</v>
      </c>
      <c r="T20" s="206">
        <v>0</v>
      </c>
      <c r="U20" s="206">
        <v>16.29</v>
      </c>
      <c r="V20" s="206">
        <v>6.13</v>
      </c>
      <c r="W20" s="206">
        <v>10.29</v>
      </c>
      <c r="X20" s="206">
        <v>43.59</v>
      </c>
      <c r="Y20" s="206">
        <v>0</v>
      </c>
      <c r="Z20" s="206">
        <v>37.409999999999997</v>
      </c>
      <c r="AA20" s="206">
        <v>23.64</v>
      </c>
      <c r="AB20" s="206">
        <v>0</v>
      </c>
      <c r="AC20" s="206">
        <v>10.98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372.13</v>
      </c>
      <c r="M21" s="206">
        <v>26.18</v>
      </c>
      <c r="N21" s="206">
        <v>34.47</v>
      </c>
      <c r="O21" s="206">
        <v>0</v>
      </c>
      <c r="P21" s="206">
        <v>19.53</v>
      </c>
      <c r="Q21" s="206">
        <v>1.93</v>
      </c>
      <c r="R21" s="206">
        <v>12.33</v>
      </c>
      <c r="S21" s="206">
        <v>1.93</v>
      </c>
      <c r="T21" s="206">
        <v>0</v>
      </c>
      <c r="U21" s="206">
        <v>16.29</v>
      </c>
      <c r="V21" s="206">
        <v>6.13</v>
      </c>
      <c r="W21" s="206">
        <v>10.29</v>
      </c>
      <c r="X21" s="206">
        <v>43.59</v>
      </c>
      <c r="Y21" s="206">
        <v>0</v>
      </c>
      <c r="Z21" s="206">
        <v>37.409999999999997</v>
      </c>
      <c r="AA21" s="206">
        <v>23.64</v>
      </c>
      <c r="AB21" s="206">
        <v>0</v>
      </c>
      <c r="AC21" s="206">
        <v>10.98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372.13</v>
      </c>
      <c r="M22" s="206">
        <v>26.18</v>
      </c>
      <c r="N22" s="206">
        <v>34.47</v>
      </c>
      <c r="O22" s="206">
        <v>0</v>
      </c>
      <c r="P22" s="206">
        <v>19.53</v>
      </c>
      <c r="Q22" s="206">
        <v>1.93</v>
      </c>
      <c r="R22" s="206">
        <v>12.33</v>
      </c>
      <c r="S22" s="206">
        <v>1.93</v>
      </c>
      <c r="T22" s="206">
        <v>0</v>
      </c>
      <c r="U22" s="206">
        <v>16.29</v>
      </c>
      <c r="V22" s="206">
        <v>6.13</v>
      </c>
      <c r="W22" s="206">
        <v>10.29</v>
      </c>
      <c r="X22" s="206">
        <v>43.59</v>
      </c>
      <c r="Y22" s="206">
        <v>0</v>
      </c>
      <c r="Z22" s="206">
        <v>37.409999999999997</v>
      </c>
      <c r="AA22" s="206">
        <v>23.64</v>
      </c>
      <c r="AB22" s="206">
        <v>0</v>
      </c>
      <c r="AC22" s="206">
        <v>10.98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372.13</v>
      </c>
      <c r="M23" s="206">
        <v>26.18</v>
      </c>
      <c r="N23" s="206">
        <v>34.47</v>
      </c>
      <c r="O23" s="206">
        <v>0</v>
      </c>
      <c r="P23" s="206">
        <v>19.53</v>
      </c>
      <c r="Q23" s="206">
        <v>1.93</v>
      </c>
      <c r="R23" s="206">
        <v>12.33</v>
      </c>
      <c r="S23" s="206">
        <v>1.93</v>
      </c>
      <c r="T23" s="206">
        <v>0</v>
      </c>
      <c r="U23" s="206">
        <v>16.29</v>
      </c>
      <c r="V23" s="206">
        <v>6.13</v>
      </c>
      <c r="W23" s="206">
        <v>10.29</v>
      </c>
      <c r="X23" s="206">
        <v>43.59</v>
      </c>
      <c r="Y23" s="206">
        <v>0</v>
      </c>
      <c r="Z23" s="206">
        <v>37.409999999999997</v>
      </c>
      <c r="AA23" s="206">
        <v>23.64</v>
      </c>
      <c r="AB23" s="206">
        <v>0</v>
      </c>
      <c r="AC23" s="206">
        <v>10.98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4.51</v>
      </c>
      <c r="L24" s="206">
        <v>372.13</v>
      </c>
      <c r="M24" s="206">
        <v>26.18</v>
      </c>
      <c r="N24" s="206">
        <v>34.47</v>
      </c>
      <c r="O24" s="206">
        <v>0</v>
      </c>
      <c r="P24" s="206">
        <v>19.53</v>
      </c>
      <c r="Q24" s="206">
        <v>6.38</v>
      </c>
      <c r="R24" s="206">
        <v>12.33</v>
      </c>
      <c r="S24" s="206">
        <v>7.7</v>
      </c>
      <c r="T24" s="206">
        <v>0</v>
      </c>
      <c r="U24" s="206">
        <v>16.29</v>
      </c>
      <c r="V24" s="206">
        <v>6.13</v>
      </c>
      <c r="W24" s="206">
        <v>10.29</v>
      </c>
      <c r="X24" s="206">
        <v>43.59</v>
      </c>
      <c r="Y24" s="206">
        <v>0</v>
      </c>
      <c r="Z24" s="206">
        <v>37.409999999999997</v>
      </c>
      <c r="AA24" s="206">
        <v>23.64</v>
      </c>
      <c r="AB24" s="206">
        <v>0</v>
      </c>
      <c r="AC24" s="206">
        <v>10.98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4.51</v>
      </c>
      <c r="L25" s="206">
        <v>372.13</v>
      </c>
      <c r="M25" s="206">
        <v>26.18</v>
      </c>
      <c r="N25" s="206">
        <v>34.47</v>
      </c>
      <c r="O25" s="206">
        <v>0</v>
      </c>
      <c r="P25" s="206">
        <v>19.53</v>
      </c>
      <c r="Q25" s="206">
        <v>6.38</v>
      </c>
      <c r="R25" s="206">
        <v>12.33</v>
      </c>
      <c r="S25" s="206">
        <v>7.7</v>
      </c>
      <c r="T25" s="206">
        <v>0</v>
      </c>
      <c r="U25" s="206">
        <v>16.29</v>
      </c>
      <c r="V25" s="206">
        <v>6.13</v>
      </c>
      <c r="W25" s="206">
        <v>10.29</v>
      </c>
      <c r="X25" s="206">
        <v>43.59</v>
      </c>
      <c r="Y25" s="206">
        <v>0</v>
      </c>
      <c r="Z25" s="206">
        <v>37.409999999999997</v>
      </c>
      <c r="AA25" s="206">
        <v>23.64</v>
      </c>
      <c r="AB25" s="206">
        <v>0</v>
      </c>
      <c r="AC25" s="206">
        <v>10.98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4.51</v>
      </c>
      <c r="L26" s="206">
        <v>372.13</v>
      </c>
      <c r="M26" s="206">
        <v>26.18</v>
      </c>
      <c r="N26" s="206">
        <v>34.47</v>
      </c>
      <c r="O26" s="206">
        <v>0</v>
      </c>
      <c r="P26" s="206">
        <v>19.53</v>
      </c>
      <c r="Q26" s="206">
        <v>6.38</v>
      </c>
      <c r="R26" s="206">
        <v>12.33</v>
      </c>
      <c r="S26" s="206">
        <v>7.7</v>
      </c>
      <c r="T26" s="206">
        <v>0</v>
      </c>
      <c r="U26" s="206">
        <v>16.29</v>
      </c>
      <c r="V26" s="206">
        <v>6.13</v>
      </c>
      <c r="W26" s="206">
        <v>10.29</v>
      </c>
      <c r="X26" s="206">
        <v>43.59</v>
      </c>
      <c r="Y26" s="206">
        <v>0</v>
      </c>
      <c r="Z26" s="206">
        <v>37.409999999999997</v>
      </c>
      <c r="AA26" s="206">
        <v>23.64</v>
      </c>
      <c r="AB26" s="206">
        <v>0</v>
      </c>
      <c r="AC26" s="206">
        <v>10.98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</v>
      </c>
      <c r="L27" s="206">
        <v>372.13</v>
      </c>
      <c r="M27" s="206">
        <v>26.18</v>
      </c>
      <c r="N27" s="206">
        <v>34.47</v>
      </c>
      <c r="O27" s="206">
        <v>0</v>
      </c>
      <c r="P27" s="206">
        <v>19.53</v>
      </c>
      <c r="Q27" s="206">
        <v>6.38</v>
      </c>
      <c r="R27" s="206">
        <v>12.33</v>
      </c>
      <c r="S27" s="206">
        <v>7.76</v>
      </c>
      <c r="T27" s="206">
        <v>0</v>
      </c>
      <c r="U27" s="206">
        <v>16.29</v>
      </c>
      <c r="V27" s="206">
        <v>6.13</v>
      </c>
      <c r="W27" s="206">
        <v>10.29</v>
      </c>
      <c r="X27" s="206">
        <v>43.59</v>
      </c>
      <c r="Y27" s="206">
        <v>0</v>
      </c>
      <c r="Z27" s="206">
        <v>37.409999999999997</v>
      </c>
      <c r="AA27" s="206">
        <v>23.64</v>
      </c>
      <c r="AB27" s="206">
        <v>0</v>
      </c>
      <c r="AC27" s="206">
        <v>10.98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372.13</v>
      </c>
      <c r="M28" s="206">
        <v>26.18</v>
      </c>
      <c r="N28" s="206">
        <v>34.47</v>
      </c>
      <c r="O28" s="206">
        <v>0</v>
      </c>
      <c r="P28" s="206">
        <v>19.53</v>
      </c>
      <c r="Q28" s="206">
        <v>6.38</v>
      </c>
      <c r="R28" s="206">
        <v>12.33</v>
      </c>
      <c r="S28" s="206">
        <v>7.7</v>
      </c>
      <c r="T28" s="206">
        <v>0</v>
      </c>
      <c r="U28" s="206">
        <v>16.29</v>
      </c>
      <c r="V28" s="206">
        <v>6.13</v>
      </c>
      <c r="W28" s="206">
        <v>10.29</v>
      </c>
      <c r="X28" s="206">
        <v>43.59</v>
      </c>
      <c r="Y28" s="206">
        <v>0</v>
      </c>
      <c r="Z28" s="206">
        <v>37.409999999999997</v>
      </c>
      <c r="AA28" s="206">
        <v>23.64</v>
      </c>
      <c r="AB28" s="206">
        <v>0</v>
      </c>
      <c r="AC28" s="206">
        <v>10.98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372.13</v>
      </c>
      <c r="M29" s="206">
        <v>26.18</v>
      </c>
      <c r="N29" s="206">
        <v>34.47</v>
      </c>
      <c r="O29" s="206">
        <v>0</v>
      </c>
      <c r="P29" s="206">
        <v>19.53</v>
      </c>
      <c r="Q29" s="206">
        <v>6.38</v>
      </c>
      <c r="R29" s="206">
        <v>12.33</v>
      </c>
      <c r="S29" s="206">
        <v>7.7</v>
      </c>
      <c r="T29" s="206">
        <v>0</v>
      </c>
      <c r="U29" s="206">
        <v>16.29</v>
      </c>
      <c r="V29" s="206">
        <v>6.13</v>
      </c>
      <c r="W29" s="206">
        <v>10.29</v>
      </c>
      <c r="X29" s="206">
        <v>43.59</v>
      </c>
      <c r="Y29" s="206">
        <v>0</v>
      </c>
      <c r="Z29" s="206">
        <v>37.409999999999997</v>
      </c>
      <c r="AA29" s="206">
        <v>23.64</v>
      </c>
      <c r="AB29" s="206">
        <v>0</v>
      </c>
      <c r="AC29" s="206">
        <v>11.27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1.01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372.13</v>
      </c>
      <c r="M30" s="206">
        <v>26.18</v>
      </c>
      <c r="N30" s="206">
        <v>34.47</v>
      </c>
      <c r="O30" s="206">
        <v>0</v>
      </c>
      <c r="P30" s="206">
        <v>19.53</v>
      </c>
      <c r="Q30" s="206">
        <v>6.38</v>
      </c>
      <c r="R30" s="206">
        <v>12.33</v>
      </c>
      <c r="S30" s="206">
        <v>7.7</v>
      </c>
      <c r="T30" s="206">
        <v>0</v>
      </c>
      <c r="U30" s="206">
        <v>16.29</v>
      </c>
      <c r="V30" s="206">
        <v>6.13</v>
      </c>
      <c r="W30" s="206">
        <v>10.29</v>
      </c>
      <c r="X30" s="206">
        <v>43.59</v>
      </c>
      <c r="Y30" s="206">
        <v>0</v>
      </c>
      <c r="Z30" s="206">
        <v>37.409999999999997</v>
      </c>
      <c r="AA30" s="206">
        <v>23.64</v>
      </c>
      <c r="AB30" s="206">
        <v>0</v>
      </c>
      <c r="AC30" s="206">
        <v>11.27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3.77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372.13</v>
      </c>
      <c r="M31" s="206">
        <v>26.18</v>
      </c>
      <c r="N31" s="206">
        <v>34.47</v>
      </c>
      <c r="O31" s="206">
        <v>0</v>
      </c>
      <c r="P31" s="206">
        <v>19.53</v>
      </c>
      <c r="Q31" s="206">
        <v>6.38</v>
      </c>
      <c r="R31" s="206">
        <v>12.33</v>
      </c>
      <c r="S31" s="206">
        <v>7.7</v>
      </c>
      <c r="T31" s="206">
        <v>0</v>
      </c>
      <c r="U31" s="206">
        <v>16.29</v>
      </c>
      <c r="V31" s="206">
        <v>6.13</v>
      </c>
      <c r="W31" s="206">
        <v>10.29</v>
      </c>
      <c r="X31" s="206">
        <v>43.59</v>
      </c>
      <c r="Y31" s="206">
        <v>0</v>
      </c>
      <c r="Z31" s="206">
        <v>37.409999999999997</v>
      </c>
      <c r="AA31" s="206">
        <v>23.64</v>
      </c>
      <c r="AB31" s="206">
        <v>0</v>
      </c>
      <c r="AC31" s="206">
        <v>11.27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8.9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372.13</v>
      </c>
      <c r="M32" s="206">
        <v>26.18</v>
      </c>
      <c r="N32" s="206">
        <v>34.47</v>
      </c>
      <c r="O32" s="206">
        <v>0</v>
      </c>
      <c r="P32" s="206">
        <v>19.53</v>
      </c>
      <c r="Q32" s="206">
        <v>6.38</v>
      </c>
      <c r="R32" s="206">
        <v>12.33</v>
      </c>
      <c r="S32" s="206">
        <v>7.7</v>
      </c>
      <c r="T32" s="206">
        <v>0</v>
      </c>
      <c r="U32" s="206">
        <v>16.29</v>
      </c>
      <c r="V32" s="206">
        <v>6.13</v>
      </c>
      <c r="W32" s="206">
        <v>10.29</v>
      </c>
      <c r="X32" s="206">
        <v>43.59</v>
      </c>
      <c r="Y32" s="206">
        <v>0</v>
      </c>
      <c r="Z32" s="206">
        <v>37.409999999999997</v>
      </c>
      <c r="AA32" s="206">
        <v>23.64</v>
      </c>
      <c r="AB32" s="206">
        <v>0</v>
      </c>
      <c r="AC32" s="206">
        <v>11.27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16.329999999999998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372.13</v>
      </c>
      <c r="M33" s="206">
        <v>26.18</v>
      </c>
      <c r="N33" s="206">
        <v>34.47</v>
      </c>
      <c r="O33" s="206">
        <v>0</v>
      </c>
      <c r="P33" s="206">
        <v>19.53</v>
      </c>
      <c r="Q33" s="206">
        <v>6.38</v>
      </c>
      <c r="R33" s="206">
        <v>12.33</v>
      </c>
      <c r="S33" s="206">
        <v>7.7</v>
      </c>
      <c r="T33" s="206">
        <v>0</v>
      </c>
      <c r="U33" s="206">
        <v>16.29</v>
      </c>
      <c r="V33" s="206">
        <v>6.13</v>
      </c>
      <c r="W33" s="206">
        <v>10.29</v>
      </c>
      <c r="X33" s="206">
        <v>43.59</v>
      </c>
      <c r="Y33" s="206">
        <v>0</v>
      </c>
      <c r="Z33" s="206">
        <v>37.409999999999997</v>
      </c>
      <c r="AA33" s="206">
        <v>23.64</v>
      </c>
      <c r="AB33" s="206">
        <v>0</v>
      </c>
      <c r="AC33" s="206">
        <v>11.27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20.41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372.13</v>
      </c>
      <c r="M34" s="206">
        <v>26.18</v>
      </c>
      <c r="N34" s="206">
        <v>34.47</v>
      </c>
      <c r="O34" s="206">
        <v>0</v>
      </c>
      <c r="P34" s="206">
        <v>19.53</v>
      </c>
      <c r="Q34" s="206">
        <v>6.38</v>
      </c>
      <c r="R34" s="206">
        <v>12.33</v>
      </c>
      <c r="S34" s="206">
        <v>7.7</v>
      </c>
      <c r="T34" s="206">
        <v>0</v>
      </c>
      <c r="U34" s="206">
        <v>16.29</v>
      </c>
      <c r="V34" s="206">
        <v>6.13</v>
      </c>
      <c r="W34" s="206">
        <v>10.29</v>
      </c>
      <c r="X34" s="206">
        <v>43.59</v>
      </c>
      <c r="Y34" s="206">
        <v>0</v>
      </c>
      <c r="Z34" s="206">
        <v>37.409999999999997</v>
      </c>
      <c r="AA34" s="206">
        <v>23.64</v>
      </c>
      <c r="AB34" s="206">
        <v>0</v>
      </c>
      <c r="AC34" s="206">
        <v>11.27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22.47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372.13</v>
      </c>
      <c r="M35" s="206">
        <v>26.18</v>
      </c>
      <c r="N35" s="206">
        <v>34.47</v>
      </c>
      <c r="O35" s="206">
        <v>0</v>
      </c>
      <c r="P35" s="206">
        <v>19.53</v>
      </c>
      <c r="Q35" s="206">
        <v>6.38</v>
      </c>
      <c r="R35" s="206">
        <v>12.33</v>
      </c>
      <c r="S35" s="206">
        <v>7.7</v>
      </c>
      <c r="T35" s="206">
        <v>0</v>
      </c>
      <c r="U35" s="206">
        <v>16.29</v>
      </c>
      <c r="V35" s="206">
        <v>6.13</v>
      </c>
      <c r="W35" s="206">
        <v>10.29</v>
      </c>
      <c r="X35" s="206">
        <v>43.59</v>
      </c>
      <c r="Y35" s="206">
        <v>0</v>
      </c>
      <c r="Z35" s="206">
        <v>37.409999999999997</v>
      </c>
      <c r="AA35" s="206">
        <v>23.64</v>
      </c>
      <c r="AB35" s="206">
        <v>0</v>
      </c>
      <c r="AC35" s="206">
        <v>11.27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22.7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372.13</v>
      </c>
      <c r="M36" s="206">
        <v>26.18</v>
      </c>
      <c r="N36" s="206">
        <v>34.47</v>
      </c>
      <c r="O36" s="206">
        <v>0</v>
      </c>
      <c r="P36" s="206">
        <v>19.53</v>
      </c>
      <c r="Q36" s="206">
        <v>6.38</v>
      </c>
      <c r="R36" s="206">
        <v>12.33</v>
      </c>
      <c r="S36" s="206">
        <v>7.7</v>
      </c>
      <c r="T36" s="206">
        <v>0</v>
      </c>
      <c r="U36" s="206">
        <v>16.29</v>
      </c>
      <c r="V36" s="206">
        <v>6.13</v>
      </c>
      <c r="W36" s="206">
        <v>10.29</v>
      </c>
      <c r="X36" s="206">
        <v>43.59</v>
      </c>
      <c r="Y36" s="206">
        <v>0</v>
      </c>
      <c r="Z36" s="206">
        <v>37.409999999999997</v>
      </c>
      <c r="AA36" s="206">
        <v>23.64</v>
      </c>
      <c r="AB36" s="206">
        <v>0</v>
      </c>
      <c r="AC36" s="206">
        <v>11.27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22.7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372.13</v>
      </c>
      <c r="M37" s="206">
        <v>26.18</v>
      </c>
      <c r="N37" s="206">
        <v>34.47</v>
      </c>
      <c r="O37" s="206">
        <v>0</v>
      </c>
      <c r="P37" s="206">
        <v>19.53</v>
      </c>
      <c r="Q37" s="206">
        <v>6.38</v>
      </c>
      <c r="R37" s="206">
        <v>12.33</v>
      </c>
      <c r="S37" s="206">
        <v>7.7</v>
      </c>
      <c r="T37" s="206">
        <v>0</v>
      </c>
      <c r="U37" s="206">
        <v>16.29</v>
      </c>
      <c r="V37" s="206">
        <v>6.13</v>
      </c>
      <c r="W37" s="206">
        <v>10.29</v>
      </c>
      <c r="X37" s="206">
        <v>43.59</v>
      </c>
      <c r="Y37" s="206">
        <v>0</v>
      </c>
      <c r="Z37" s="206">
        <v>37.409999999999997</v>
      </c>
      <c r="AA37" s="206">
        <v>23.64</v>
      </c>
      <c r="AB37" s="206">
        <v>0</v>
      </c>
      <c r="AC37" s="206">
        <v>11.27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22.7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372.13</v>
      </c>
      <c r="M38" s="206">
        <v>26.18</v>
      </c>
      <c r="N38" s="206">
        <v>34.47</v>
      </c>
      <c r="O38" s="206">
        <v>0</v>
      </c>
      <c r="P38" s="206">
        <v>19.53</v>
      </c>
      <c r="Q38" s="206">
        <v>6.38</v>
      </c>
      <c r="R38" s="206">
        <v>12.33</v>
      </c>
      <c r="S38" s="206">
        <v>7.7</v>
      </c>
      <c r="T38" s="206">
        <v>0</v>
      </c>
      <c r="U38" s="206">
        <v>16.29</v>
      </c>
      <c r="V38" s="206">
        <v>6.13</v>
      </c>
      <c r="W38" s="206">
        <v>10.29</v>
      </c>
      <c r="X38" s="206">
        <v>43.59</v>
      </c>
      <c r="Y38" s="206">
        <v>0</v>
      </c>
      <c r="Z38" s="206">
        <v>37.409999999999997</v>
      </c>
      <c r="AA38" s="206">
        <v>23.64</v>
      </c>
      <c r="AB38" s="206">
        <v>0</v>
      </c>
      <c r="AC38" s="206">
        <v>11.27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22.7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372.13</v>
      </c>
      <c r="M39" s="206">
        <v>26.18</v>
      </c>
      <c r="N39" s="206">
        <v>34.47</v>
      </c>
      <c r="O39" s="206">
        <v>0</v>
      </c>
      <c r="P39" s="206">
        <v>19.53</v>
      </c>
      <c r="Q39" s="206">
        <v>6.38</v>
      </c>
      <c r="R39" s="206">
        <v>12.33</v>
      </c>
      <c r="S39" s="206">
        <v>7.7</v>
      </c>
      <c r="T39" s="206">
        <v>0</v>
      </c>
      <c r="U39" s="206">
        <v>16.29</v>
      </c>
      <c r="V39" s="206">
        <v>6.13</v>
      </c>
      <c r="W39" s="206">
        <v>10.29</v>
      </c>
      <c r="X39" s="206">
        <v>43.59</v>
      </c>
      <c r="Y39" s="206">
        <v>0</v>
      </c>
      <c r="Z39" s="206">
        <v>37.409999999999997</v>
      </c>
      <c r="AA39" s="206">
        <v>23.64</v>
      </c>
      <c r="AB39" s="206">
        <v>0</v>
      </c>
      <c r="AC39" s="206">
        <v>11.27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22.7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372.13</v>
      </c>
      <c r="M40" s="206">
        <v>26.18</v>
      </c>
      <c r="N40" s="206">
        <v>34.47</v>
      </c>
      <c r="O40" s="206">
        <v>0</v>
      </c>
      <c r="P40" s="206">
        <v>19.53</v>
      </c>
      <c r="Q40" s="206">
        <v>6.38</v>
      </c>
      <c r="R40" s="206">
        <v>12.33</v>
      </c>
      <c r="S40" s="206">
        <v>7.7</v>
      </c>
      <c r="T40" s="206">
        <v>0</v>
      </c>
      <c r="U40" s="206">
        <v>16.29</v>
      </c>
      <c r="V40" s="206">
        <v>6.13</v>
      </c>
      <c r="W40" s="206">
        <v>10.29</v>
      </c>
      <c r="X40" s="206">
        <v>43.59</v>
      </c>
      <c r="Y40" s="206">
        <v>0</v>
      </c>
      <c r="Z40" s="206">
        <v>37.409999999999997</v>
      </c>
      <c r="AA40" s="206">
        <v>23.64</v>
      </c>
      <c r="AB40" s="206">
        <v>0</v>
      </c>
      <c r="AC40" s="206">
        <v>11.27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22.7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372.13</v>
      </c>
      <c r="M41" s="206">
        <v>26.18</v>
      </c>
      <c r="N41" s="206">
        <v>34.47</v>
      </c>
      <c r="O41" s="206">
        <v>0</v>
      </c>
      <c r="P41" s="206">
        <v>19.53</v>
      </c>
      <c r="Q41" s="206">
        <v>6.38</v>
      </c>
      <c r="R41" s="206">
        <v>12.33</v>
      </c>
      <c r="S41" s="206">
        <v>7.7</v>
      </c>
      <c r="T41" s="206">
        <v>0</v>
      </c>
      <c r="U41" s="206">
        <v>16.29</v>
      </c>
      <c r="V41" s="206">
        <v>6.13</v>
      </c>
      <c r="W41" s="206">
        <v>10.29</v>
      </c>
      <c r="X41" s="206">
        <v>43.59</v>
      </c>
      <c r="Y41" s="206">
        <v>0</v>
      </c>
      <c r="Z41" s="206">
        <v>37.409999999999997</v>
      </c>
      <c r="AA41" s="206">
        <v>23.64</v>
      </c>
      <c r="AB41" s="206">
        <v>0</v>
      </c>
      <c r="AC41" s="206">
        <v>7.5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22.7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372.13</v>
      </c>
      <c r="M42" s="206">
        <v>26.18</v>
      </c>
      <c r="N42" s="206">
        <v>34.47</v>
      </c>
      <c r="O42" s="206">
        <v>0</v>
      </c>
      <c r="P42" s="206">
        <v>19.53</v>
      </c>
      <c r="Q42" s="206">
        <v>6.38</v>
      </c>
      <c r="R42" s="206">
        <v>12.33</v>
      </c>
      <c r="S42" s="206">
        <v>7.7</v>
      </c>
      <c r="T42" s="206">
        <v>0</v>
      </c>
      <c r="U42" s="206">
        <v>16.29</v>
      </c>
      <c r="V42" s="206">
        <v>6.13</v>
      </c>
      <c r="W42" s="206">
        <v>10.29</v>
      </c>
      <c r="X42" s="206">
        <v>43.59</v>
      </c>
      <c r="Y42" s="206">
        <v>0</v>
      </c>
      <c r="Z42" s="206">
        <v>37.409999999999997</v>
      </c>
      <c r="AA42" s="206">
        <v>23.64</v>
      </c>
      <c r="AB42" s="206">
        <v>0</v>
      </c>
      <c r="AC42" s="206">
        <v>7.5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22.7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372.13</v>
      </c>
      <c r="M43" s="206">
        <v>26.18</v>
      </c>
      <c r="N43" s="206">
        <v>34.47</v>
      </c>
      <c r="O43" s="206">
        <v>0</v>
      </c>
      <c r="P43" s="206">
        <v>19.53</v>
      </c>
      <c r="Q43" s="206">
        <v>6.38</v>
      </c>
      <c r="R43" s="206">
        <v>12.33</v>
      </c>
      <c r="S43" s="206">
        <v>7.7</v>
      </c>
      <c r="T43" s="206">
        <v>0</v>
      </c>
      <c r="U43" s="206">
        <v>16.29</v>
      </c>
      <c r="V43" s="206">
        <v>6.13</v>
      </c>
      <c r="W43" s="206">
        <v>10.29</v>
      </c>
      <c r="X43" s="206">
        <v>43.59</v>
      </c>
      <c r="Y43" s="206">
        <v>0</v>
      </c>
      <c r="Z43" s="206">
        <v>37.409999999999997</v>
      </c>
      <c r="AA43" s="206">
        <v>23.64</v>
      </c>
      <c r="AB43" s="206">
        <v>0</v>
      </c>
      <c r="AC43" s="206">
        <v>11.27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22.7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372.13</v>
      </c>
      <c r="M44" s="206">
        <v>26.18</v>
      </c>
      <c r="N44" s="206">
        <v>34.47</v>
      </c>
      <c r="O44" s="206">
        <v>0</v>
      </c>
      <c r="P44" s="206">
        <v>19.53</v>
      </c>
      <c r="Q44" s="206">
        <v>6.38</v>
      </c>
      <c r="R44" s="206">
        <v>12.33</v>
      </c>
      <c r="S44" s="206">
        <v>7.7</v>
      </c>
      <c r="T44" s="206">
        <v>0</v>
      </c>
      <c r="U44" s="206">
        <v>16.29</v>
      </c>
      <c r="V44" s="206">
        <v>6.13</v>
      </c>
      <c r="W44" s="206">
        <v>10.29</v>
      </c>
      <c r="X44" s="206">
        <v>43.59</v>
      </c>
      <c r="Y44" s="206">
        <v>0</v>
      </c>
      <c r="Z44" s="206">
        <v>37.409999999999997</v>
      </c>
      <c r="AA44" s="206">
        <v>23.64</v>
      </c>
      <c r="AB44" s="206">
        <v>0</v>
      </c>
      <c r="AC44" s="206">
        <v>11.27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22.7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372.13</v>
      </c>
      <c r="M45" s="206">
        <v>26.18</v>
      </c>
      <c r="N45" s="206">
        <v>34.47</v>
      </c>
      <c r="O45" s="206">
        <v>0</v>
      </c>
      <c r="P45" s="206">
        <v>19.53</v>
      </c>
      <c r="Q45" s="206">
        <v>6.38</v>
      </c>
      <c r="R45" s="206">
        <v>12.33</v>
      </c>
      <c r="S45" s="206">
        <v>7.7</v>
      </c>
      <c r="T45" s="206">
        <v>0</v>
      </c>
      <c r="U45" s="206">
        <v>16.29</v>
      </c>
      <c r="V45" s="206">
        <v>6.13</v>
      </c>
      <c r="W45" s="206">
        <v>10.29</v>
      </c>
      <c r="X45" s="206">
        <v>43.59</v>
      </c>
      <c r="Y45" s="206">
        <v>0</v>
      </c>
      <c r="Z45" s="206">
        <v>37.409999999999997</v>
      </c>
      <c r="AA45" s="206">
        <v>23.64</v>
      </c>
      <c r="AB45" s="206">
        <v>0</v>
      </c>
      <c r="AC45" s="206">
        <v>7.5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22.7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372.13</v>
      </c>
      <c r="M46" s="206">
        <v>26.18</v>
      </c>
      <c r="N46" s="206">
        <v>34.47</v>
      </c>
      <c r="O46" s="206">
        <v>0</v>
      </c>
      <c r="P46" s="206">
        <v>19.53</v>
      </c>
      <c r="Q46" s="206">
        <v>6.38</v>
      </c>
      <c r="R46" s="206">
        <v>12.33</v>
      </c>
      <c r="S46" s="206">
        <v>7.7</v>
      </c>
      <c r="T46" s="206">
        <v>0</v>
      </c>
      <c r="U46" s="206">
        <v>16.29</v>
      </c>
      <c r="V46" s="206">
        <v>6.13</v>
      </c>
      <c r="W46" s="206">
        <v>10.29</v>
      </c>
      <c r="X46" s="206">
        <v>43.59</v>
      </c>
      <c r="Y46" s="206">
        <v>0</v>
      </c>
      <c r="Z46" s="206">
        <v>37.409999999999997</v>
      </c>
      <c r="AA46" s="206">
        <v>23.64</v>
      </c>
      <c r="AB46" s="206">
        <v>0</v>
      </c>
      <c r="AC46" s="206">
        <v>7.17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22.7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372.13</v>
      </c>
      <c r="M47" s="206">
        <v>26.18</v>
      </c>
      <c r="N47" s="206">
        <v>34.47</v>
      </c>
      <c r="O47" s="206">
        <v>0</v>
      </c>
      <c r="P47" s="206">
        <v>19.53</v>
      </c>
      <c r="Q47" s="206">
        <v>6.38</v>
      </c>
      <c r="R47" s="206">
        <v>12.33</v>
      </c>
      <c r="S47" s="206">
        <v>7.7</v>
      </c>
      <c r="T47" s="206">
        <v>0</v>
      </c>
      <c r="U47" s="206">
        <v>16.29</v>
      </c>
      <c r="V47" s="206">
        <v>6.13</v>
      </c>
      <c r="W47" s="206">
        <v>10.29</v>
      </c>
      <c r="X47" s="206">
        <v>43.59</v>
      </c>
      <c r="Y47" s="206">
        <v>0</v>
      </c>
      <c r="Z47" s="206">
        <v>37.409999999999997</v>
      </c>
      <c r="AA47" s="206">
        <v>23.64</v>
      </c>
      <c r="AB47" s="206">
        <v>0</v>
      </c>
      <c r="AC47" s="206">
        <v>7.17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22.7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372.13</v>
      </c>
      <c r="M48" s="206">
        <v>26.18</v>
      </c>
      <c r="N48" s="206">
        <v>34.47</v>
      </c>
      <c r="O48" s="206">
        <v>0</v>
      </c>
      <c r="P48" s="206">
        <v>19.53</v>
      </c>
      <c r="Q48" s="206">
        <v>6.38</v>
      </c>
      <c r="R48" s="206">
        <v>12.33</v>
      </c>
      <c r="S48" s="206">
        <v>7.7</v>
      </c>
      <c r="T48" s="206">
        <v>0</v>
      </c>
      <c r="U48" s="206">
        <v>16.29</v>
      </c>
      <c r="V48" s="206">
        <v>6.13</v>
      </c>
      <c r="W48" s="206">
        <v>10.29</v>
      </c>
      <c r="X48" s="206">
        <v>43.59</v>
      </c>
      <c r="Y48" s="206">
        <v>0</v>
      </c>
      <c r="Z48" s="206">
        <v>37.409999999999997</v>
      </c>
      <c r="AA48" s="206">
        <v>23.64</v>
      </c>
      <c r="AB48" s="206">
        <v>0</v>
      </c>
      <c r="AC48" s="206">
        <v>7.17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22.7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372.13</v>
      </c>
      <c r="M49" s="206">
        <v>26.18</v>
      </c>
      <c r="N49" s="206">
        <v>34.47</v>
      </c>
      <c r="O49" s="206">
        <v>0</v>
      </c>
      <c r="P49" s="206">
        <v>19.53</v>
      </c>
      <c r="Q49" s="206">
        <v>6.38</v>
      </c>
      <c r="R49" s="206">
        <v>12.33</v>
      </c>
      <c r="S49" s="206">
        <v>7.7</v>
      </c>
      <c r="T49" s="206">
        <v>0</v>
      </c>
      <c r="U49" s="206">
        <v>16.41</v>
      </c>
      <c r="V49" s="206">
        <v>6.13</v>
      </c>
      <c r="W49" s="206">
        <v>10.29</v>
      </c>
      <c r="X49" s="206">
        <v>43.59</v>
      </c>
      <c r="Y49" s="206">
        <v>0</v>
      </c>
      <c r="Z49" s="206">
        <v>37.409999999999997</v>
      </c>
      <c r="AA49" s="206">
        <v>23.64</v>
      </c>
      <c r="AB49" s="206">
        <v>0</v>
      </c>
      <c r="AC49" s="206">
        <v>7.17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22.7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372.13</v>
      </c>
      <c r="M50" s="206">
        <v>26.18</v>
      </c>
      <c r="N50" s="206">
        <v>34.47</v>
      </c>
      <c r="O50" s="206">
        <v>0</v>
      </c>
      <c r="P50" s="206">
        <v>19.53</v>
      </c>
      <c r="Q50" s="206">
        <v>6.38</v>
      </c>
      <c r="R50" s="206">
        <v>12.33</v>
      </c>
      <c r="S50" s="206">
        <v>7.7</v>
      </c>
      <c r="T50" s="206">
        <v>0</v>
      </c>
      <c r="U50" s="206">
        <v>16.420000000000002</v>
      </c>
      <c r="V50" s="206">
        <v>6.13</v>
      </c>
      <c r="W50" s="206">
        <v>10.29</v>
      </c>
      <c r="X50" s="206">
        <v>43.59</v>
      </c>
      <c r="Y50" s="206">
        <v>0</v>
      </c>
      <c r="Z50" s="206">
        <v>37.409999999999997</v>
      </c>
      <c r="AA50" s="206">
        <v>23.64</v>
      </c>
      <c r="AB50" s="206">
        <v>0</v>
      </c>
      <c r="AC50" s="206">
        <v>7.17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22.7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308.22000000000003</v>
      </c>
      <c r="M51" s="206">
        <v>26.75</v>
      </c>
      <c r="N51" s="206">
        <v>34.47</v>
      </c>
      <c r="O51" s="206">
        <v>0</v>
      </c>
      <c r="P51" s="206">
        <v>19.53</v>
      </c>
      <c r="Q51" s="206">
        <v>0</v>
      </c>
      <c r="R51" s="206">
        <v>12.33</v>
      </c>
      <c r="S51" s="206">
        <v>0</v>
      </c>
      <c r="T51" s="206">
        <v>0</v>
      </c>
      <c r="U51" s="206">
        <v>16.88</v>
      </c>
      <c r="V51" s="206">
        <v>6.13</v>
      </c>
      <c r="W51" s="206">
        <v>10.29</v>
      </c>
      <c r="X51" s="206">
        <v>43.59</v>
      </c>
      <c r="Y51" s="206">
        <v>0</v>
      </c>
      <c r="Z51" s="206">
        <v>37.409999999999997</v>
      </c>
      <c r="AA51" s="206">
        <v>23.64</v>
      </c>
      <c r="AB51" s="206">
        <v>0</v>
      </c>
      <c r="AC51" s="206">
        <v>10.98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22.7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260.06</v>
      </c>
      <c r="M52" s="206">
        <v>26.76</v>
      </c>
      <c r="N52" s="206">
        <v>34.47</v>
      </c>
      <c r="O52" s="206">
        <v>0</v>
      </c>
      <c r="P52" s="206">
        <v>19.53</v>
      </c>
      <c r="Q52" s="206">
        <v>0</v>
      </c>
      <c r="R52" s="206">
        <v>12.33</v>
      </c>
      <c r="S52" s="206">
        <v>0</v>
      </c>
      <c r="T52" s="206">
        <v>0</v>
      </c>
      <c r="U52" s="206">
        <v>16.88</v>
      </c>
      <c r="V52" s="206">
        <v>6.13</v>
      </c>
      <c r="W52" s="206">
        <v>10.29</v>
      </c>
      <c r="X52" s="206">
        <v>43.59</v>
      </c>
      <c r="Y52" s="206">
        <v>0</v>
      </c>
      <c r="Z52" s="206">
        <v>37.409999999999997</v>
      </c>
      <c r="AA52" s="206">
        <v>23.64</v>
      </c>
      <c r="AB52" s="206">
        <v>0</v>
      </c>
      <c r="AC52" s="206">
        <v>10.98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22.7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244.47</v>
      </c>
      <c r="M53" s="206">
        <v>26.76</v>
      </c>
      <c r="N53" s="206">
        <v>34.47</v>
      </c>
      <c r="O53" s="206">
        <v>0</v>
      </c>
      <c r="P53" s="206">
        <v>19.53</v>
      </c>
      <c r="Q53" s="206">
        <v>0</v>
      </c>
      <c r="R53" s="206">
        <v>12.33</v>
      </c>
      <c r="S53" s="206">
        <v>0</v>
      </c>
      <c r="T53" s="206">
        <v>0</v>
      </c>
      <c r="U53" s="206">
        <v>16.88</v>
      </c>
      <c r="V53" s="206">
        <v>6.13</v>
      </c>
      <c r="W53" s="206">
        <v>10.29</v>
      </c>
      <c r="X53" s="206">
        <v>43.59</v>
      </c>
      <c r="Y53" s="206">
        <v>0</v>
      </c>
      <c r="Z53" s="206">
        <v>37.409999999999997</v>
      </c>
      <c r="AA53" s="206">
        <v>23.64</v>
      </c>
      <c r="AB53" s="206">
        <v>0</v>
      </c>
      <c r="AC53" s="206">
        <v>10.98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22.7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244.47</v>
      </c>
      <c r="M54" s="206">
        <v>26.76</v>
      </c>
      <c r="N54" s="206">
        <v>34.47</v>
      </c>
      <c r="O54" s="206">
        <v>0</v>
      </c>
      <c r="P54" s="206">
        <v>19.53</v>
      </c>
      <c r="Q54" s="206">
        <v>0</v>
      </c>
      <c r="R54" s="206">
        <v>12.33</v>
      </c>
      <c r="S54" s="206">
        <v>0</v>
      </c>
      <c r="T54" s="206">
        <v>0</v>
      </c>
      <c r="U54" s="206">
        <v>16.88</v>
      </c>
      <c r="V54" s="206">
        <v>6.13</v>
      </c>
      <c r="W54" s="206">
        <v>10.29</v>
      </c>
      <c r="X54" s="206">
        <v>43.59</v>
      </c>
      <c r="Y54" s="206">
        <v>0</v>
      </c>
      <c r="Z54" s="206">
        <v>37.409999999999997</v>
      </c>
      <c r="AA54" s="206">
        <v>23.64</v>
      </c>
      <c r="AB54" s="206">
        <v>0</v>
      </c>
      <c r="AC54" s="206">
        <v>10.98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22.7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250.83</v>
      </c>
      <c r="M55" s="206">
        <v>26.76</v>
      </c>
      <c r="N55" s="206">
        <v>34.47</v>
      </c>
      <c r="O55" s="206">
        <v>0</v>
      </c>
      <c r="P55" s="206">
        <v>19.53</v>
      </c>
      <c r="Q55" s="206">
        <v>0</v>
      </c>
      <c r="R55" s="206">
        <v>5.43</v>
      </c>
      <c r="S55" s="206">
        <v>0</v>
      </c>
      <c r="T55" s="206">
        <v>0</v>
      </c>
      <c r="U55" s="206">
        <v>16.88</v>
      </c>
      <c r="V55" s="206">
        <v>6.13</v>
      </c>
      <c r="W55" s="206">
        <v>4.83</v>
      </c>
      <c r="X55" s="206">
        <v>8.67</v>
      </c>
      <c r="Y55" s="206">
        <v>0</v>
      </c>
      <c r="Z55" s="206">
        <v>37.409999999999997</v>
      </c>
      <c r="AA55" s="206">
        <v>23.64</v>
      </c>
      <c r="AB55" s="206">
        <v>0</v>
      </c>
      <c r="AC55" s="206">
        <v>10.98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22.7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250.83</v>
      </c>
      <c r="M56" s="206">
        <v>26.76</v>
      </c>
      <c r="N56" s="206">
        <v>34.47</v>
      </c>
      <c r="O56" s="206">
        <v>0</v>
      </c>
      <c r="P56" s="206">
        <v>19.53</v>
      </c>
      <c r="Q56" s="206">
        <v>0</v>
      </c>
      <c r="R56" s="206">
        <v>1.93</v>
      </c>
      <c r="S56" s="206">
        <v>0</v>
      </c>
      <c r="T56" s="206">
        <v>0</v>
      </c>
      <c r="U56" s="206">
        <v>16.88</v>
      </c>
      <c r="V56" s="206">
        <v>6.13</v>
      </c>
      <c r="W56" s="206">
        <v>1.93</v>
      </c>
      <c r="X56" s="206">
        <v>8.67</v>
      </c>
      <c r="Y56" s="206">
        <v>0</v>
      </c>
      <c r="Z56" s="206">
        <v>37.409999999999997</v>
      </c>
      <c r="AA56" s="206">
        <v>23.64</v>
      </c>
      <c r="AB56" s="206">
        <v>0</v>
      </c>
      <c r="AC56" s="206">
        <v>10.98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22.7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256.45</v>
      </c>
      <c r="M57" s="206">
        <v>26.76</v>
      </c>
      <c r="N57" s="206">
        <v>34.47</v>
      </c>
      <c r="O57" s="206">
        <v>0</v>
      </c>
      <c r="P57" s="206">
        <v>19.53</v>
      </c>
      <c r="Q57" s="206">
        <v>0</v>
      </c>
      <c r="R57" s="206">
        <v>1.93</v>
      </c>
      <c r="S57" s="206">
        <v>0</v>
      </c>
      <c r="T57" s="206">
        <v>0</v>
      </c>
      <c r="U57" s="206">
        <v>16.88</v>
      </c>
      <c r="V57" s="206">
        <v>6.13</v>
      </c>
      <c r="W57" s="206">
        <v>1.93</v>
      </c>
      <c r="X57" s="206">
        <v>8.67</v>
      </c>
      <c r="Y57" s="206">
        <v>0</v>
      </c>
      <c r="Z57" s="206">
        <v>37.409999999999997</v>
      </c>
      <c r="AA57" s="206">
        <v>23.64</v>
      </c>
      <c r="AB57" s="206">
        <v>0</v>
      </c>
      <c r="AC57" s="206">
        <v>10.98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56.46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22.7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264.7</v>
      </c>
      <c r="M58" s="206">
        <v>26.76</v>
      </c>
      <c r="N58" s="206">
        <v>34.47</v>
      </c>
      <c r="O58" s="206">
        <v>0</v>
      </c>
      <c r="P58" s="206">
        <v>19.53</v>
      </c>
      <c r="Q58" s="206">
        <v>0</v>
      </c>
      <c r="R58" s="206">
        <v>1.93</v>
      </c>
      <c r="S58" s="206">
        <v>0</v>
      </c>
      <c r="T58" s="206">
        <v>0</v>
      </c>
      <c r="U58" s="206">
        <v>16.88</v>
      </c>
      <c r="V58" s="206">
        <v>6.13</v>
      </c>
      <c r="W58" s="206">
        <v>1.93</v>
      </c>
      <c r="X58" s="206">
        <v>8.67</v>
      </c>
      <c r="Y58" s="206">
        <v>0</v>
      </c>
      <c r="Z58" s="206">
        <v>37.409999999999997</v>
      </c>
      <c r="AA58" s="206">
        <v>23.64</v>
      </c>
      <c r="AB58" s="206">
        <v>0</v>
      </c>
      <c r="AC58" s="206">
        <v>7.17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53.33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22.7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203.76</v>
      </c>
      <c r="M59" s="206">
        <v>26.76</v>
      </c>
      <c r="N59" s="206">
        <v>34.47</v>
      </c>
      <c r="O59" s="206">
        <v>0</v>
      </c>
      <c r="P59" s="206">
        <v>19.53</v>
      </c>
      <c r="Q59" s="206">
        <v>0</v>
      </c>
      <c r="R59" s="206">
        <v>12.33</v>
      </c>
      <c r="S59" s="206">
        <v>0</v>
      </c>
      <c r="T59" s="206">
        <v>0</v>
      </c>
      <c r="U59" s="206">
        <v>16.88</v>
      </c>
      <c r="V59" s="206">
        <v>6.13</v>
      </c>
      <c r="W59" s="206">
        <v>10.29</v>
      </c>
      <c r="X59" s="206">
        <v>40.200000000000003</v>
      </c>
      <c r="Y59" s="206">
        <v>0</v>
      </c>
      <c r="Z59" s="206">
        <v>37.409999999999997</v>
      </c>
      <c r="AA59" s="206">
        <v>23.64</v>
      </c>
      <c r="AB59" s="206">
        <v>0</v>
      </c>
      <c r="AC59" s="206">
        <v>7.17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53.33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22.7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202.28</v>
      </c>
      <c r="M60" s="206">
        <v>26.76</v>
      </c>
      <c r="N60" s="206">
        <v>34.47</v>
      </c>
      <c r="O60" s="206">
        <v>0</v>
      </c>
      <c r="P60" s="206">
        <v>19.53</v>
      </c>
      <c r="Q60" s="206">
        <v>0</v>
      </c>
      <c r="R60" s="206">
        <v>12.33</v>
      </c>
      <c r="S60" s="206">
        <v>0</v>
      </c>
      <c r="T60" s="206">
        <v>0</v>
      </c>
      <c r="U60" s="206">
        <v>16.88</v>
      </c>
      <c r="V60" s="206">
        <v>6.13</v>
      </c>
      <c r="W60" s="206">
        <v>10.29</v>
      </c>
      <c r="X60" s="206">
        <v>43.59</v>
      </c>
      <c r="Y60" s="206">
        <v>0</v>
      </c>
      <c r="Z60" s="206">
        <v>37.409999999999997</v>
      </c>
      <c r="AA60" s="206">
        <v>23.64</v>
      </c>
      <c r="AB60" s="206">
        <v>0</v>
      </c>
      <c r="AC60" s="206">
        <v>7.17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53.33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22.7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202.28</v>
      </c>
      <c r="M61" s="206">
        <v>26.76</v>
      </c>
      <c r="N61" s="206">
        <v>34.47</v>
      </c>
      <c r="O61" s="206">
        <v>0</v>
      </c>
      <c r="P61" s="206">
        <v>19.53</v>
      </c>
      <c r="Q61" s="206">
        <v>0</v>
      </c>
      <c r="R61" s="206">
        <v>12.33</v>
      </c>
      <c r="S61" s="206">
        <v>0</v>
      </c>
      <c r="T61" s="206">
        <v>0</v>
      </c>
      <c r="U61" s="206">
        <v>16.88</v>
      </c>
      <c r="V61" s="206">
        <v>6.13</v>
      </c>
      <c r="W61" s="206">
        <v>10.29</v>
      </c>
      <c r="X61" s="206">
        <v>43.59</v>
      </c>
      <c r="Y61" s="206">
        <v>0</v>
      </c>
      <c r="Z61" s="206">
        <v>37.409999999999997</v>
      </c>
      <c r="AA61" s="206">
        <v>23.64</v>
      </c>
      <c r="AB61" s="206">
        <v>0</v>
      </c>
      <c r="AC61" s="206">
        <v>7.17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53.33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22.7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202.28</v>
      </c>
      <c r="M62" s="206">
        <v>26.76</v>
      </c>
      <c r="N62" s="206">
        <v>34.47</v>
      </c>
      <c r="O62" s="206">
        <v>0</v>
      </c>
      <c r="P62" s="206">
        <v>19.53</v>
      </c>
      <c r="Q62" s="206">
        <v>0</v>
      </c>
      <c r="R62" s="206">
        <v>12.33</v>
      </c>
      <c r="S62" s="206">
        <v>0</v>
      </c>
      <c r="T62" s="206">
        <v>0</v>
      </c>
      <c r="U62" s="206">
        <v>16.88</v>
      </c>
      <c r="V62" s="206">
        <v>6.13</v>
      </c>
      <c r="W62" s="206">
        <v>10.29</v>
      </c>
      <c r="X62" s="206">
        <v>43.59</v>
      </c>
      <c r="Y62" s="206">
        <v>0</v>
      </c>
      <c r="Z62" s="206">
        <v>37.409999999999997</v>
      </c>
      <c r="AA62" s="206">
        <v>23.64</v>
      </c>
      <c r="AB62" s="206">
        <v>0</v>
      </c>
      <c r="AC62" s="206">
        <v>7.17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53.33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22.7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202.28</v>
      </c>
      <c r="M63" s="206">
        <v>26.76</v>
      </c>
      <c r="N63" s="206">
        <v>34.47</v>
      </c>
      <c r="O63" s="206">
        <v>0</v>
      </c>
      <c r="P63" s="206">
        <v>19.53</v>
      </c>
      <c r="Q63" s="206">
        <v>0</v>
      </c>
      <c r="R63" s="206">
        <v>12.33</v>
      </c>
      <c r="S63" s="206">
        <v>0</v>
      </c>
      <c r="T63" s="206">
        <v>0</v>
      </c>
      <c r="U63" s="206">
        <v>16.88</v>
      </c>
      <c r="V63" s="206">
        <v>6.13</v>
      </c>
      <c r="W63" s="206">
        <v>10.29</v>
      </c>
      <c r="X63" s="206">
        <v>43.59</v>
      </c>
      <c r="Y63" s="206">
        <v>0</v>
      </c>
      <c r="Z63" s="206">
        <v>37.409999999999997</v>
      </c>
      <c r="AA63" s="206">
        <v>23.64</v>
      </c>
      <c r="AB63" s="206">
        <v>0</v>
      </c>
      <c r="AC63" s="206">
        <v>7.17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53.33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22.7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202.28</v>
      </c>
      <c r="M64" s="206">
        <v>26.76</v>
      </c>
      <c r="N64" s="206">
        <v>34.47</v>
      </c>
      <c r="O64" s="206">
        <v>0</v>
      </c>
      <c r="P64" s="206">
        <v>19.53</v>
      </c>
      <c r="Q64" s="206">
        <v>0</v>
      </c>
      <c r="R64" s="206">
        <v>12.33</v>
      </c>
      <c r="S64" s="206">
        <v>0</v>
      </c>
      <c r="T64" s="206">
        <v>0</v>
      </c>
      <c r="U64" s="206">
        <v>16.88</v>
      </c>
      <c r="V64" s="206">
        <v>6.13</v>
      </c>
      <c r="W64" s="206">
        <v>10.29</v>
      </c>
      <c r="X64" s="206">
        <v>43.59</v>
      </c>
      <c r="Y64" s="206">
        <v>0</v>
      </c>
      <c r="Z64" s="206">
        <v>37.409999999999997</v>
      </c>
      <c r="AA64" s="206">
        <v>23.64</v>
      </c>
      <c r="AB64" s="206">
        <v>0</v>
      </c>
      <c r="AC64" s="206">
        <v>7.17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53.33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22.7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202.28</v>
      </c>
      <c r="M65" s="206">
        <v>26.76</v>
      </c>
      <c r="N65" s="206">
        <v>34.47</v>
      </c>
      <c r="O65" s="206">
        <v>0</v>
      </c>
      <c r="P65" s="206">
        <v>19.53</v>
      </c>
      <c r="Q65" s="206">
        <v>0</v>
      </c>
      <c r="R65" s="206">
        <v>12.33</v>
      </c>
      <c r="S65" s="206">
        <v>0</v>
      </c>
      <c r="T65" s="206">
        <v>0</v>
      </c>
      <c r="U65" s="206">
        <v>16.88</v>
      </c>
      <c r="V65" s="206">
        <v>6.13</v>
      </c>
      <c r="W65" s="206">
        <v>9.32</v>
      </c>
      <c r="X65" s="206">
        <v>43.59</v>
      </c>
      <c r="Y65" s="206">
        <v>0</v>
      </c>
      <c r="Z65" s="206">
        <v>37.409999999999997</v>
      </c>
      <c r="AA65" s="206">
        <v>23.64</v>
      </c>
      <c r="AB65" s="206">
        <v>0</v>
      </c>
      <c r="AC65" s="206">
        <v>7.17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53.33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22.7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240.81</v>
      </c>
      <c r="M66" s="206">
        <v>26.76</v>
      </c>
      <c r="N66" s="206">
        <v>34.47</v>
      </c>
      <c r="O66" s="206">
        <v>0</v>
      </c>
      <c r="P66" s="206">
        <v>19.53</v>
      </c>
      <c r="Q66" s="206">
        <v>0</v>
      </c>
      <c r="R66" s="206">
        <v>12.33</v>
      </c>
      <c r="S66" s="206">
        <v>0</v>
      </c>
      <c r="T66" s="206">
        <v>0</v>
      </c>
      <c r="U66" s="206">
        <v>16.88</v>
      </c>
      <c r="V66" s="206">
        <v>6.13</v>
      </c>
      <c r="W66" s="206">
        <v>8.7899999999999991</v>
      </c>
      <c r="X66" s="206">
        <v>43.59</v>
      </c>
      <c r="Y66" s="206">
        <v>0</v>
      </c>
      <c r="Z66" s="206">
        <v>37.409999999999997</v>
      </c>
      <c r="AA66" s="206">
        <v>23.64</v>
      </c>
      <c r="AB66" s="206">
        <v>0</v>
      </c>
      <c r="AC66" s="206">
        <v>7.17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53.33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22.7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308.23</v>
      </c>
      <c r="M67" s="206">
        <v>26.76</v>
      </c>
      <c r="N67" s="206">
        <v>34.47</v>
      </c>
      <c r="O67" s="206">
        <v>0</v>
      </c>
      <c r="P67" s="206">
        <v>19.53</v>
      </c>
      <c r="Q67" s="206">
        <v>0</v>
      </c>
      <c r="R67" s="206">
        <v>12.33</v>
      </c>
      <c r="S67" s="206">
        <v>0</v>
      </c>
      <c r="T67" s="206">
        <v>0</v>
      </c>
      <c r="U67" s="206">
        <v>16.88</v>
      </c>
      <c r="V67" s="206">
        <v>6.13</v>
      </c>
      <c r="W67" s="206">
        <v>8.7899999999999991</v>
      </c>
      <c r="X67" s="206">
        <v>43.59</v>
      </c>
      <c r="Y67" s="206">
        <v>0</v>
      </c>
      <c r="Z67" s="206">
        <v>37.409999999999997</v>
      </c>
      <c r="AA67" s="206">
        <v>23.64</v>
      </c>
      <c r="AB67" s="206">
        <v>0</v>
      </c>
      <c r="AC67" s="206">
        <v>7.17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53.33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22.7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337.13</v>
      </c>
      <c r="M68" s="206">
        <v>26.76</v>
      </c>
      <c r="N68" s="206">
        <v>34.47</v>
      </c>
      <c r="O68" s="206">
        <v>0</v>
      </c>
      <c r="P68" s="206">
        <v>19.53</v>
      </c>
      <c r="Q68" s="206">
        <v>0</v>
      </c>
      <c r="R68" s="206">
        <v>12.33</v>
      </c>
      <c r="S68" s="206">
        <v>0</v>
      </c>
      <c r="T68" s="206">
        <v>0</v>
      </c>
      <c r="U68" s="206">
        <v>16.88</v>
      </c>
      <c r="V68" s="206">
        <v>6.13</v>
      </c>
      <c r="W68" s="206">
        <v>8.7899999999999991</v>
      </c>
      <c r="X68" s="206">
        <v>43.59</v>
      </c>
      <c r="Y68" s="206">
        <v>0</v>
      </c>
      <c r="Z68" s="206">
        <v>37.409999999999997</v>
      </c>
      <c r="AA68" s="206">
        <v>23.64</v>
      </c>
      <c r="AB68" s="206">
        <v>0</v>
      </c>
      <c r="AC68" s="206">
        <v>7.17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53.33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22.7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372.13</v>
      </c>
      <c r="M69" s="206">
        <v>26.76</v>
      </c>
      <c r="N69" s="206">
        <v>34.47</v>
      </c>
      <c r="O69" s="206">
        <v>0</v>
      </c>
      <c r="P69" s="206">
        <v>19.53</v>
      </c>
      <c r="Q69" s="206">
        <v>0</v>
      </c>
      <c r="R69" s="206">
        <v>12.33</v>
      </c>
      <c r="S69" s="206">
        <v>0</v>
      </c>
      <c r="T69" s="206">
        <v>0</v>
      </c>
      <c r="U69" s="206">
        <v>16.88</v>
      </c>
      <c r="V69" s="206">
        <v>6.13</v>
      </c>
      <c r="W69" s="206">
        <v>8.7899999999999991</v>
      </c>
      <c r="X69" s="206">
        <v>43.59</v>
      </c>
      <c r="Y69" s="206">
        <v>0</v>
      </c>
      <c r="Z69" s="206">
        <v>37.409999999999997</v>
      </c>
      <c r="AA69" s="206">
        <v>23.64</v>
      </c>
      <c r="AB69" s="206">
        <v>0</v>
      </c>
      <c r="AC69" s="206">
        <v>7.17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22.7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372.13</v>
      </c>
      <c r="M70" s="206">
        <v>26.76</v>
      </c>
      <c r="N70" s="206">
        <v>34.47</v>
      </c>
      <c r="O70" s="206">
        <v>0</v>
      </c>
      <c r="P70" s="206">
        <v>19.53</v>
      </c>
      <c r="Q70" s="206">
        <v>0</v>
      </c>
      <c r="R70" s="206">
        <v>12.33</v>
      </c>
      <c r="S70" s="206">
        <v>0</v>
      </c>
      <c r="T70" s="206">
        <v>0</v>
      </c>
      <c r="U70" s="206">
        <v>16.88</v>
      </c>
      <c r="V70" s="206">
        <v>6.13</v>
      </c>
      <c r="W70" s="206">
        <v>8.7899999999999991</v>
      </c>
      <c r="X70" s="206">
        <v>43.59</v>
      </c>
      <c r="Y70" s="206">
        <v>0</v>
      </c>
      <c r="Z70" s="206">
        <v>37.409999999999997</v>
      </c>
      <c r="AA70" s="206">
        <v>23.64</v>
      </c>
      <c r="AB70" s="206">
        <v>0</v>
      </c>
      <c r="AC70" s="206">
        <v>7.17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22.7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317.57</v>
      </c>
      <c r="M71" s="206">
        <v>26.76</v>
      </c>
      <c r="N71" s="206">
        <v>34.47</v>
      </c>
      <c r="O71" s="206">
        <v>0</v>
      </c>
      <c r="P71" s="206">
        <v>19.53</v>
      </c>
      <c r="Q71" s="206">
        <v>0</v>
      </c>
      <c r="R71" s="206">
        <v>12.33</v>
      </c>
      <c r="S71" s="206">
        <v>0</v>
      </c>
      <c r="T71" s="206">
        <v>0</v>
      </c>
      <c r="U71" s="206">
        <v>16.88</v>
      </c>
      <c r="V71" s="206">
        <v>6.13</v>
      </c>
      <c r="W71" s="206">
        <v>8.9700000000000006</v>
      </c>
      <c r="X71" s="206">
        <v>43.59</v>
      </c>
      <c r="Y71" s="206">
        <v>0</v>
      </c>
      <c r="Z71" s="206">
        <v>37.409999999999997</v>
      </c>
      <c r="AA71" s="206">
        <v>23.64</v>
      </c>
      <c r="AB71" s="206">
        <v>0</v>
      </c>
      <c r="AC71" s="206">
        <v>7.17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16.5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337.13</v>
      </c>
      <c r="M72" s="206">
        <v>26.76</v>
      </c>
      <c r="N72" s="206">
        <v>34.47</v>
      </c>
      <c r="O72" s="206">
        <v>0</v>
      </c>
      <c r="P72" s="206">
        <v>19.53</v>
      </c>
      <c r="Q72" s="206">
        <v>0</v>
      </c>
      <c r="R72" s="206">
        <v>12.33</v>
      </c>
      <c r="S72" s="206">
        <v>0</v>
      </c>
      <c r="T72" s="206">
        <v>0</v>
      </c>
      <c r="U72" s="206">
        <v>16.88</v>
      </c>
      <c r="V72" s="206">
        <v>6.13</v>
      </c>
      <c r="W72" s="206">
        <v>8.9700000000000006</v>
      </c>
      <c r="X72" s="206">
        <v>43.59</v>
      </c>
      <c r="Y72" s="206">
        <v>0</v>
      </c>
      <c r="Z72" s="206">
        <v>37.409999999999997</v>
      </c>
      <c r="AA72" s="206">
        <v>23.64</v>
      </c>
      <c r="AB72" s="206">
        <v>0</v>
      </c>
      <c r="AC72" s="206">
        <v>7.17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6.47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372.13</v>
      </c>
      <c r="M73" s="206">
        <v>26.76</v>
      </c>
      <c r="N73" s="206">
        <v>34.47</v>
      </c>
      <c r="O73" s="206">
        <v>0</v>
      </c>
      <c r="P73" s="206">
        <v>19.53</v>
      </c>
      <c r="Q73" s="206">
        <v>0</v>
      </c>
      <c r="R73" s="206">
        <v>12.33</v>
      </c>
      <c r="S73" s="206">
        <v>0</v>
      </c>
      <c r="T73" s="206">
        <v>0</v>
      </c>
      <c r="U73" s="206">
        <v>16.88</v>
      </c>
      <c r="V73" s="206">
        <v>6.13</v>
      </c>
      <c r="W73" s="206">
        <v>8.9700000000000006</v>
      </c>
      <c r="X73" s="206">
        <v>43.59</v>
      </c>
      <c r="Y73" s="206">
        <v>0</v>
      </c>
      <c r="Z73" s="206">
        <v>37.409999999999997</v>
      </c>
      <c r="AA73" s="206">
        <v>23.64</v>
      </c>
      <c r="AB73" s="206">
        <v>0</v>
      </c>
      <c r="AC73" s="206">
        <v>7.17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2.52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372.13</v>
      </c>
      <c r="M74" s="206">
        <v>26.76</v>
      </c>
      <c r="N74" s="206">
        <v>34.47</v>
      </c>
      <c r="O74" s="206">
        <v>0</v>
      </c>
      <c r="P74" s="206">
        <v>19.53</v>
      </c>
      <c r="Q74" s="206">
        <v>0</v>
      </c>
      <c r="R74" s="206">
        <v>12.33</v>
      </c>
      <c r="S74" s="206">
        <v>0</v>
      </c>
      <c r="T74" s="206">
        <v>0</v>
      </c>
      <c r="U74" s="206">
        <v>16.88</v>
      </c>
      <c r="V74" s="206">
        <v>6.13</v>
      </c>
      <c r="W74" s="206">
        <v>8.9700000000000006</v>
      </c>
      <c r="X74" s="206">
        <v>43.59</v>
      </c>
      <c r="Y74" s="206">
        <v>0</v>
      </c>
      <c r="Z74" s="206">
        <v>37.409999999999997</v>
      </c>
      <c r="AA74" s="206">
        <v>23.64</v>
      </c>
      <c r="AB74" s="206">
        <v>0</v>
      </c>
      <c r="AC74" s="206">
        <v>7.17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372.13</v>
      </c>
      <c r="M75" s="206">
        <v>26.76</v>
      </c>
      <c r="N75" s="206">
        <v>34.47</v>
      </c>
      <c r="O75" s="206">
        <v>0</v>
      </c>
      <c r="P75" s="206">
        <v>19.53</v>
      </c>
      <c r="Q75" s="206">
        <v>0</v>
      </c>
      <c r="R75" s="206">
        <v>12.33</v>
      </c>
      <c r="S75" s="206">
        <v>0</v>
      </c>
      <c r="T75" s="206">
        <v>0</v>
      </c>
      <c r="U75" s="206">
        <v>16.88</v>
      </c>
      <c r="V75" s="206">
        <v>6.13</v>
      </c>
      <c r="W75" s="206">
        <v>8.9700000000000006</v>
      </c>
      <c r="X75" s="206">
        <v>43.59</v>
      </c>
      <c r="Y75" s="206">
        <v>0</v>
      </c>
      <c r="Z75" s="206">
        <v>37.409999999999997</v>
      </c>
      <c r="AA75" s="206">
        <v>23.64</v>
      </c>
      <c r="AB75" s="206">
        <v>0</v>
      </c>
      <c r="AC75" s="206">
        <v>7.17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372.13</v>
      </c>
      <c r="M76" s="206">
        <v>26.76</v>
      </c>
      <c r="N76" s="206">
        <v>34.47</v>
      </c>
      <c r="O76" s="206">
        <v>0</v>
      </c>
      <c r="P76" s="206">
        <v>19.53</v>
      </c>
      <c r="Q76" s="206">
        <v>0</v>
      </c>
      <c r="R76" s="206">
        <v>12.33</v>
      </c>
      <c r="S76" s="206">
        <v>0</v>
      </c>
      <c r="T76" s="206">
        <v>0</v>
      </c>
      <c r="U76" s="206">
        <v>16.88</v>
      </c>
      <c r="V76" s="206">
        <v>6.13</v>
      </c>
      <c r="W76" s="206">
        <v>8.9700000000000006</v>
      </c>
      <c r="X76" s="206">
        <v>43.59</v>
      </c>
      <c r="Y76" s="206">
        <v>0</v>
      </c>
      <c r="Z76" s="206">
        <v>37.409999999999997</v>
      </c>
      <c r="AA76" s="206">
        <v>23.64</v>
      </c>
      <c r="AB76" s="206">
        <v>0</v>
      </c>
      <c r="AC76" s="206">
        <v>7.17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317.57</v>
      </c>
      <c r="M77" s="206">
        <v>26.76</v>
      </c>
      <c r="N77" s="206">
        <v>34.47</v>
      </c>
      <c r="O77" s="206">
        <v>0</v>
      </c>
      <c r="P77" s="206">
        <v>19.53</v>
      </c>
      <c r="Q77" s="206">
        <v>0</v>
      </c>
      <c r="R77" s="206">
        <v>12.33</v>
      </c>
      <c r="S77" s="206">
        <v>0</v>
      </c>
      <c r="T77" s="206">
        <v>0</v>
      </c>
      <c r="U77" s="206">
        <v>16.88</v>
      </c>
      <c r="V77" s="206">
        <v>6.13</v>
      </c>
      <c r="W77" s="206">
        <v>8.9700000000000006</v>
      </c>
      <c r="X77" s="206">
        <v>43.59</v>
      </c>
      <c r="Y77" s="206">
        <v>0</v>
      </c>
      <c r="Z77" s="206">
        <v>37.409999999999997</v>
      </c>
      <c r="AA77" s="206">
        <v>23.64</v>
      </c>
      <c r="AB77" s="206">
        <v>0</v>
      </c>
      <c r="AC77" s="206">
        <v>7.17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346.76</v>
      </c>
      <c r="M78" s="206">
        <v>26.76</v>
      </c>
      <c r="N78" s="206">
        <v>34.47</v>
      </c>
      <c r="O78" s="206">
        <v>0</v>
      </c>
      <c r="P78" s="206">
        <v>19.53</v>
      </c>
      <c r="Q78" s="206">
        <v>0</v>
      </c>
      <c r="R78" s="206">
        <v>12.33</v>
      </c>
      <c r="S78" s="206">
        <v>0</v>
      </c>
      <c r="T78" s="206">
        <v>0</v>
      </c>
      <c r="U78" s="206">
        <v>16.88</v>
      </c>
      <c r="V78" s="206">
        <v>6.13</v>
      </c>
      <c r="W78" s="206">
        <v>8.9700000000000006</v>
      </c>
      <c r="X78" s="206">
        <v>43.59</v>
      </c>
      <c r="Y78" s="206">
        <v>0</v>
      </c>
      <c r="Z78" s="206">
        <v>37.409999999999997</v>
      </c>
      <c r="AA78" s="206">
        <v>23.64</v>
      </c>
      <c r="AB78" s="206">
        <v>0</v>
      </c>
      <c r="AC78" s="206">
        <v>7.17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372.13</v>
      </c>
      <c r="M79" s="206">
        <v>26.76</v>
      </c>
      <c r="N79" s="206">
        <v>34.47</v>
      </c>
      <c r="O79" s="206">
        <v>0</v>
      </c>
      <c r="P79" s="206">
        <v>19.53</v>
      </c>
      <c r="Q79" s="206">
        <v>6.38</v>
      </c>
      <c r="R79" s="206">
        <v>12.33</v>
      </c>
      <c r="S79" s="206">
        <v>7.7</v>
      </c>
      <c r="T79" s="206">
        <v>0</v>
      </c>
      <c r="U79" s="206">
        <v>17.23</v>
      </c>
      <c r="V79" s="206">
        <v>6.13</v>
      </c>
      <c r="W79" s="206">
        <v>9.2100000000000009</v>
      </c>
      <c r="X79" s="206">
        <v>43.59</v>
      </c>
      <c r="Y79" s="206">
        <v>0</v>
      </c>
      <c r="Z79" s="206">
        <v>37.409999999999997</v>
      </c>
      <c r="AA79" s="206">
        <v>23.64</v>
      </c>
      <c r="AB79" s="206">
        <v>0</v>
      </c>
      <c r="AC79" s="206">
        <v>7.17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372.13</v>
      </c>
      <c r="M80" s="206">
        <v>26.76</v>
      </c>
      <c r="N80" s="206">
        <v>34.47</v>
      </c>
      <c r="O80" s="206">
        <v>0</v>
      </c>
      <c r="P80" s="206">
        <v>19.53</v>
      </c>
      <c r="Q80" s="206">
        <v>6.38</v>
      </c>
      <c r="R80" s="206">
        <v>12.33</v>
      </c>
      <c r="S80" s="206">
        <v>7.7</v>
      </c>
      <c r="T80" s="206">
        <v>0</v>
      </c>
      <c r="U80" s="206">
        <v>17.260000000000002</v>
      </c>
      <c r="V80" s="206">
        <v>6.13</v>
      </c>
      <c r="W80" s="206">
        <v>9.24</v>
      </c>
      <c r="X80" s="206">
        <v>43.59</v>
      </c>
      <c r="Y80" s="206">
        <v>0</v>
      </c>
      <c r="Z80" s="206">
        <v>37.409999999999997</v>
      </c>
      <c r="AA80" s="206">
        <v>23.64</v>
      </c>
      <c r="AB80" s="206">
        <v>0</v>
      </c>
      <c r="AC80" s="206">
        <v>7.17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372.13</v>
      </c>
      <c r="M81" s="206">
        <v>26.76</v>
      </c>
      <c r="N81" s="206">
        <v>34.47</v>
      </c>
      <c r="O81" s="206">
        <v>0</v>
      </c>
      <c r="P81" s="206">
        <v>19.53</v>
      </c>
      <c r="Q81" s="206">
        <v>6.38</v>
      </c>
      <c r="R81" s="206">
        <v>12.33</v>
      </c>
      <c r="S81" s="206">
        <v>7.7</v>
      </c>
      <c r="T81" s="206">
        <v>0</v>
      </c>
      <c r="U81" s="206">
        <v>17.260000000000002</v>
      </c>
      <c r="V81" s="206">
        <v>6.13</v>
      </c>
      <c r="W81" s="206">
        <v>9.24</v>
      </c>
      <c r="X81" s="206">
        <v>43.59</v>
      </c>
      <c r="Y81" s="206">
        <v>0</v>
      </c>
      <c r="Z81" s="206">
        <v>37.409999999999997</v>
      </c>
      <c r="AA81" s="206">
        <v>23.64</v>
      </c>
      <c r="AB81" s="206">
        <v>0</v>
      </c>
      <c r="AC81" s="206">
        <v>7.17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337.13</v>
      </c>
      <c r="M82" s="206">
        <v>26.76</v>
      </c>
      <c r="N82" s="206">
        <v>34.47</v>
      </c>
      <c r="O82" s="206">
        <v>0</v>
      </c>
      <c r="P82" s="206">
        <v>19.53</v>
      </c>
      <c r="Q82" s="206">
        <v>0</v>
      </c>
      <c r="R82" s="206">
        <v>12.33</v>
      </c>
      <c r="S82" s="206">
        <v>0</v>
      </c>
      <c r="T82" s="206">
        <v>0</v>
      </c>
      <c r="U82" s="206">
        <v>17.260000000000002</v>
      </c>
      <c r="V82" s="206">
        <v>6.13</v>
      </c>
      <c r="W82" s="206">
        <v>9.24</v>
      </c>
      <c r="X82" s="206">
        <v>43.59</v>
      </c>
      <c r="Y82" s="206">
        <v>0</v>
      </c>
      <c r="Z82" s="206">
        <v>37.409999999999997</v>
      </c>
      <c r="AA82" s="206">
        <v>23.64</v>
      </c>
      <c r="AB82" s="206">
        <v>0</v>
      </c>
      <c r="AC82" s="206">
        <v>7.17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4.6399999999999997</v>
      </c>
      <c r="L83" s="206">
        <v>348.69</v>
      </c>
      <c r="M83" s="206">
        <v>26.76</v>
      </c>
      <c r="N83" s="206">
        <v>34.47</v>
      </c>
      <c r="O83" s="206">
        <v>0</v>
      </c>
      <c r="P83" s="206">
        <v>19.53</v>
      </c>
      <c r="Q83" s="206">
        <v>6.38</v>
      </c>
      <c r="R83" s="206">
        <v>12.33</v>
      </c>
      <c r="S83" s="206">
        <v>7.7</v>
      </c>
      <c r="T83" s="206">
        <v>0</v>
      </c>
      <c r="U83" s="206">
        <v>17.260000000000002</v>
      </c>
      <c r="V83" s="206">
        <v>6.13</v>
      </c>
      <c r="W83" s="206">
        <v>9.24</v>
      </c>
      <c r="X83" s="206">
        <v>43.59</v>
      </c>
      <c r="Y83" s="206">
        <v>0</v>
      </c>
      <c r="Z83" s="206">
        <v>37.409999999999997</v>
      </c>
      <c r="AA83" s="206">
        <v>23.64</v>
      </c>
      <c r="AB83" s="206">
        <v>0</v>
      </c>
      <c r="AC83" s="206">
        <v>7.17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372.13</v>
      </c>
      <c r="M84" s="206">
        <v>26.76</v>
      </c>
      <c r="N84" s="206">
        <v>34.47</v>
      </c>
      <c r="O84" s="206">
        <v>0</v>
      </c>
      <c r="P84" s="206">
        <v>19.53</v>
      </c>
      <c r="Q84" s="206">
        <v>6.38</v>
      </c>
      <c r="R84" s="206">
        <v>12.33</v>
      </c>
      <c r="S84" s="206">
        <v>7.7</v>
      </c>
      <c r="T84" s="206">
        <v>0</v>
      </c>
      <c r="U84" s="206">
        <v>17.260000000000002</v>
      </c>
      <c r="V84" s="206">
        <v>6.13</v>
      </c>
      <c r="W84" s="206">
        <v>9.24</v>
      </c>
      <c r="X84" s="206">
        <v>43.59</v>
      </c>
      <c r="Y84" s="206">
        <v>0</v>
      </c>
      <c r="Z84" s="206">
        <v>37.409999999999997</v>
      </c>
      <c r="AA84" s="206">
        <v>23.64</v>
      </c>
      <c r="AB84" s="206">
        <v>0</v>
      </c>
      <c r="AC84" s="206">
        <v>7.17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372.13</v>
      </c>
      <c r="M85" s="206">
        <v>26.76</v>
      </c>
      <c r="N85" s="206">
        <v>34.47</v>
      </c>
      <c r="O85" s="206">
        <v>0</v>
      </c>
      <c r="P85" s="206">
        <v>19.53</v>
      </c>
      <c r="Q85" s="206">
        <v>6.38</v>
      </c>
      <c r="R85" s="206">
        <v>12.33</v>
      </c>
      <c r="S85" s="206">
        <v>7.7</v>
      </c>
      <c r="T85" s="206">
        <v>0</v>
      </c>
      <c r="U85" s="206">
        <v>18.98</v>
      </c>
      <c r="V85" s="206">
        <v>6.13</v>
      </c>
      <c r="W85" s="206">
        <v>9.24</v>
      </c>
      <c r="X85" s="206">
        <v>43.59</v>
      </c>
      <c r="Y85" s="206">
        <v>0</v>
      </c>
      <c r="Z85" s="206">
        <v>37.409999999999997</v>
      </c>
      <c r="AA85" s="206">
        <v>23.64</v>
      </c>
      <c r="AB85" s="206">
        <v>0</v>
      </c>
      <c r="AC85" s="206">
        <v>7.5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372.13</v>
      </c>
      <c r="M86" s="206">
        <v>26.76</v>
      </c>
      <c r="N86" s="206">
        <v>34.47</v>
      </c>
      <c r="O86" s="206">
        <v>0</v>
      </c>
      <c r="P86" s="206">
        <v>19.53</v>
      </c>
      <c r="Q86" s="206">
        <v>1.17</v>
      </c>
      <c r="R86" s="206">
        <v>12.33</v>
      </c>
      <c r="S86" s="206">
        <v>0</v>
      </c>
      <c r="T86" s="206">
        <v>0</v>
      </c>
      <c r="U86" s="206">
        <v>19.329999999999998</v>
      </c>
      <c r="V86" s="206">
        <v>6.13</v>
      </c>
      <c r="W86" s="206">
        <v>9.24</v>
      </c>
      <c r="X86" s="206">
        <v>43.59</v>
      </c>
      <c r="Y86" s="206">
        <v>0</v>
      </c>
      <c r="Z86" s="206">
        <v>37.409999999999997</v>
      </c>
      <c r="AA86" s="206">
        <v>23.64</v>
      </c>
      <c r="AB86" s="206">
        <v>0</v>
      </c>
      <c r="AC86" s="206">
        <v>7.5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372.12</v>
      </c>
      <c r="M87" s="206">
        <v>26.76</v>
      </c>
      <c r="N87" s="206">
        <v>34.47</v>
      </c>
      <c r="O87" s="206">
        <v>0</v>
      </c>
      <c r="P87" s="206">
        <v>19.53</v>
      </c>
      <c r="Q87" s="206">
        <v>0</v>
      </c>
      <c r="R87" s="206">
        <v>12.33</v>
      </c>
      <c r="S87" s="206">
        <v>0</v>
      </c>
      <c r="T87" s="206">
        <v>0</v>
      </c>
      <c r="U87" s="206">
        <v>19.670000000000002</v>
      </c>
      <c r="V87" s="206">
        <v>6.13</v>
      </c>
      <c r="W87" s="206">
        <v>10.29</v>
      </c>
      <c r="X87" s="206">
        <v>43.59</v>
      </c>
      <c r="Y87" s="206">
        <v>0</v>
      </c>
      <c r="Z87" s="206">
        <v>37.409999999999997</v>
      </c>
      <c r="AA87" s="206">
        <v>23.64</v>
      </c>
      <c r="AB87" s="206">
        <v>0</v>
      </c>
      <c r="AC87" s="206">
        <v>7.5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54.28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372.12</v>
      </c>
      <c r="M88" s="206">
        <v>26.76</v>
      </c>
      <c r="N88" s="206">
        <v>34.47</v>
      </c>
      <c r="O88" s="206">
        <v>0</v>
      </c>
      <c r="P88" s="206">
        <v>19.53</v>
      </c>
      <c r="Q88" s="206">
        <v>0</v>
      </c>
      <c r="R88" s="206">
        <v>12.33</v>
      </c>
      <c r="S88" s="206">
        <v>0</v>
      </c>
      <c r="T88" s="206">
        <v>0</v>
      </c>
      <c r="U88" s="206">
        <v>20.02</v>
      </c>
      <c r="V88" s="206">
        <v>6.13</v>
      </c>
      <c r="W88" s="206">
        <v>10.29</v>
      </c>
      <c r="X88" s="206">
        <v>43.59</v>
      </c>
      <c r="Y88" s="206">
        <v>0</v>
      </c>
      <c r="Z88" s="206">
        <v>37.409999999999997</v>
      </c>
      <c r="AA88" s="206">
        <v>23.64</v>
      </c>
      <c r="AB88" s="206">
        <v>0</v>
      </c>
      <c r="AC88" s="206">
        <v>7.5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54.28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360</v>
      </c>
      <c r="M89" s="206">
        <v>26.76</v>
      </c>
      <c r="N89" s="206">
        <v>34.47</v>
      </c>
      <c r="O89" s="206">
        <v>0</v>
      </c>
      <c r="P89" s="206">
        <v>19.53</v>
      </c>
      <c r="Q89" s="206">
        <v>0</v>
      </c>
      <c r="R89" s="206">
        <v>12.33</v>
      </c>
      <c r="S89" s="206">
        <v>0</v>
      </c>
      <c r="T89" s="206">
        <v>0</v>
      </c>
      <c r="U89" s="206">
        <v>20.71</v>
      </c>
      <c r="V89" s="206">
        <v>6.13</v>
      </c>
      <c r="W89" s="206">
        <v>10.29</v>
      </c>
      <c r="X89" s="206">
        <v>43.59</v>
      </c>
      <c r="Y89" s="206">
        <v>0</v>
      </c>
      <c r="Z89" s="206">
        <v>37.409999999999997</v>
      </c>
      <c r="AA89" s="206">
        <v>23.64</v>
      </c>
      <c r="AB89" s="206">
        <v>0</v>
      </c>
      <c r="AC89" s="206">
        <v>7.5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54.28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327.49</v>
      </c>
      <c r="M90" s="206">
        <v>26.76</v>
      </c>
      <c r="N90" s="206">
        <v>34.47</v>
      </c>
      <c r="O90" s="206">
        <v>0</v>
      </c>
      <c r="P90" s="206">
        <v>19.53</v>
      </c>
      <c r="Q90" s="206">
        <v>0</v>
      </c>
      <c r="R90" s="206">
        <v>12.33</v>
      </c>
      <c r="S90" s="206">
        <v>0</v>
      </c>
      <c r="T90" s="206">
        <v>0</v>
      </c>
      <c r="U90" s="206">
        <v>21.05</v>
      </c>
      <c r="V90" s="206">
        <v>6.13</v>
      </c>
      <c r="W90" s="206">
        <v>10.29</v>
      </c>
      <c r="X90" s="206">
        <v>43.59</v>
      </c>
      <c r="Y90" s="206">
        <v>0</v>
      </c>
      <c r="Z90" s="206">
        <v>37.409999999999997</v>
      </c>
      <c r="AA90" s="206">
        <v>23.64</v>
      </c>
      <c r="AB90" s="206">
        <v>0</v>
      </c>
      <c r="AC90" s="206">
        <v>7.5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54.28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372.12</v>
      </c>
      <c r="M91" s="206">
        <v>26.76</v>
      </c>
      <c r="N91" s="206">
        <v>34.47</v>
      </c>
      <c r="O91" s="206">
        <v>0</v>
      </c>
      <c r="P91" s="206">
        <v>19.53</v>
      </c>
      <c r="Q91" s="206">
        <v>0</v>
      </c>
      <c r="R91" s="206">
        <v>12.33</v>
      </c>
      <c r="S91" s="206">
        <v>0</v>
      </c>
      <c r="T91" s="206">
        <v>0</v>
      </c>
      <c r="U91" s="206">
        <v>21.41</v>
      </c>
      <c r="V91" s="206">
        <v>6.13</v>
      </c>
      <c r="W91" s="206">
        <v>10.29</v>
      </c>
      <c r="X91" s="206">
        <v>43.59</v>
      </c>
      <c r="Y91" s="206">
        <v>0</v>
      </c>
      <c r="Z91" s="206">
        <v>37.409999999999997</v>
      </c>
      <c r="AA91" s="206">
        <v>23.64</v>
      </c>
      <c r="AB91" s="206">
        <v>0</v>
      </c>
      <c r="AC91" s="206">
        <v>7.5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56.46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372.12</v>
      </c>
      <c r="M92" s="206">
        <v>26.76</v>
      </c>
      <c r="N92" s="206">
        <v>34.47</v>
      </c>
      <c r="O92" s="206">
        <v>0</v>
      </c>
      <c r="P92" s="206">
        <v>19.53</v>
      </c>
      <c r="Q92" s="206">
        <v>0</v>
      </c>
      <c r="R92" s="206">
        <v>12.33</v>
      </c>
      <c r="S92" s="206">
        <v>0</v>
      </c>
      <c r="T92" s="206">
        <v>0</v>
      </c>
      <c r="U92" s="206">
        <v>21.41</v>
      </c>
      <c r="V92" s="206">
        <v>6.13</v>
      </c>
      <c r="W92" s="206">
        <v>10.29</v>
      </c>
      <c r="X92" s="206">
        <v>43.59</v>
      </c>
      <c r="Y92" s="206">
        <v>0</v>
      </c>
      <c r="Z92" s="206">
        <v>37.409999999999997</v>
      </c>
      <c r="AA92" s="206">
        <v>23.64</v>
      </c>
      <c r="AB92" s="206">
        <v>0</v>
      </c>
      <c r="AC92" s="206">
        <v>7.5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56.46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372.12</v>
      </c>
      <c r="M93" s="206">
        <v>26.76</v>
      </c>
      <c r="N93" s="206">
        <v>34.47</v>
      </c>
      <c r="O93" s="206">
        <v>0</v>
      </c>
      <c r="P93" s="206">
        <v>19.53</v>
      </c>
      <c r="Q93" s="206">
        <v>0</v>
      </c>
      <c r="R93" s="206">
        <v>12.33</v>
      </c>
      <c r="S93" s="206">
        <v>0</v>
      </c>
      <c r="T93" s="206">
        <v>0</v>
      </c>
      <c r="U93" s="206">
        <v>21.41</v>
      </c>
      <c r="V93" s="206">
        <v>6.13</v>
      </c>
      <c r="W93" s="206">
        <v>10.29</v>
      </c>
      <c r="X93" s="206">
        <v>43.59</v>
      </c>
      <c r="Y93" s="206">
        <v>0</v>
      </c>
      <c r="Z93" s="206">
        <v>37.409999999999997</v>
      </c>
      <c r="AA93" s="206">
        <v>23.64</v>
      </c>
      <c r="AB93" s="206">
        <v>0</v>
      </c>
      <c r="AC93" s="206">
        <v>7.5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56.46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372.12</v>
      </c>
      <c r="M94" s="206">
        <v>26.76</v>
      </c>
      <c r="N94" s="206">
        <v>34.47</v>
      </c>
      <c r="O94" s="206">
        <v>0</v>
      </c>
      <c r="P94" s="206">
        <v>19.53</v>
      </c>
      <c r="Q94" s="206">
        <v>0</v>
      </c>
      <c r="R94" s="206">
        <v>12.33</v>
      </c>
      <c r="S94" s="206">
        <v>0</v>
      </c>
      <c r="T94" s="206">
        <v>0</v>
      </c>
      <c r="U94" s="206">
        <v>21.41</v>
      </c>
      <c r="V94" s="206">
        <v>6.13</v>
      </c>
      <c r="W94" s="206">
        <v>10.29</v>
      </c>
      <c r="X94" s="206">
        <v>43.59</v>
      </c>
      <c r="Y94" s="206">
        <v>0</v>
      </c>
      <c r="Z94" s="206">
        <v>37.409999999999997</v>
      </c>
      <c r="AA94" s="206">
        <v>23.64</v>
      </c>
      <c r="AB94" s="206">
        <v>0</v>
      </c>
      <c r="AC94" s="206">
        <v>7.5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56.46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372.12</v>
      </c>
      <c r="M95" s="206">
        <v>26.76</v>
      </c>
      <c r="N95" s="206">
        <v>34.47</v>
      </c>
      <c r="O95" s="206">
        <v>0</v>
      </c>
      <c r="P95" s="206">
        <v>19.53</v>
      </c>
      <c r="Q95" s="206">
        <v>0</v>
      </c>
      <c r="R95" s="206">
        <v>12.33</v>
      </c>
      <c r="S95" s="206">
        <v>0</v>
      </c>
      <c r="T95" s="206">
        <v>0</v>
      </c>
      <c r="U95" s="206">
        <v>21.41</v>
      </c>
      <c r="V95" s="206">
        <v>6.13</v>
      </c>
      <c r="W95" s="206">
        <v>10.29</v>
      </c>
      <c r="X95" s="206">
        <v>43.59</v>
      </c>
      <c r="Y95" s="206">
        <v>0</v>
      </c>
      <c r="Z95" s="206">
        <v>37.409999999999997</v>
      </c>
      <c r="AA95" s="206">
        <v>23.64</v>
      </c>
      <c r="AB95" s="206">
        <v>0</v>
      </c>
      <c r="AC95" s="206">
        <v>7.5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54.11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372.12</v>
      </c>
      <c r="M96" s="206">
        <v>26.76</v>
      </c>
      <c r="N96" s="206">
        <v>34.47</v>
      </c>
      <c r="O96" s="206">
        <v>0</v>
      </c>
      <c r="P96" s="206">
        <v>19.53</v>
      </c>
      <c r="Q96" s="206">
        <v>0</v>
      </c>
      <c r="R96" s="206">
        <v>12.33</v>
      </c>
      <c r="S96" s="206">
        <v>0</v>
      </c>
      <c r="T96" s="206">
        <v>0</v>
      </c>
      <c r="U96" s="206">
        <v>21.41</v>
      </c>
      <c r="V96" s="206">
        <v>6.13</v>
      </c>
      <c r="W96" s="206">
        <v>10.29</v>
      </c>
      <c r="X96" s="206">
        <v>43.59</v>
      </c>
      <c r="Y96" s="206">
        <v>0</v>
      </c>
      <c r="Z96" s="206">
        <v>37.409999999999997</v>
      </c>
      <c r="AA96" s="206">
        <v>23.64</v>
      </c>
      <c r="AB96" s="206">
        <v>0</v>
      </c>
      <c r="AC96" s="206">
        <v>7.5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54.11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372.12</v>
      </c>
      <c r="M97" s="206">
        <v>26.76</v>
      </c>
      <c r="N97" s="206">
        <v>34.47</v>
      </c>
      <c r="O97" s="206">
        <v>0</v>
      </c>
      <c r="P97" s="206">
        <v>19.53</v>
      </c>
      <c r="Q97" s="206">
        <v>0</v>
      </c>
      <c r="R97" s="206">
        <v>12.33</v>
      </c>
      <c r="S97" s="206">
        <v>0</v>
      </c>
      <c r="T97" s="206">
        <v>0</v>
      </c>
      <c r="U97" s="206">
        <v>21.41</v>
      </c>
      <c r="V97" s="206">
        <v>6.13</v>
      </c>
      <c r="W97" s="206">
        <v>10.29</v>
      </c>
      <c r="X97" s="206">
        <v>43.59</v>
      </c>
      <c r="Y97" s="206">
        <v>0</v>
      </c>
      <c r="Z97" s="206">
        <v>37.409999999999997</v>
      </c>
      <c r="AA97" s="206">
        <v>23.64</v>
      </c>
      <c r="AB97" s="206">
        <v>0</v>
      </c>
      <c r="AC97" s="206">
        <v>7.5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54.11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372.12</v>
      </c>
      <c r="M98" s="206">
        <v>26.76</v>
      </c>
      <c r="N98" s="206">
        <v>34.47</v>
      </c>
      <c r="O98" s="206">
        <v>0</v>
      </c>
      <c r="P98" s="206">
        <v>19.53</v>
      </c>
      <c r="Q98" s="206">
        <v>0</v>
      </c>
      <c r="R98" s="206">
        <v>12.33</v>
      </c>
      <c r="S98" s="206">
        <v>0</v>
      </c>
      <c r="T98" s="206">
        <v>0</v>
      </c>
      <c r="U98" s="206">
        <v>21.41</v>
      </c>
      <c r="V98" s="206">
        <v>6.13</v>
      </c>
      <c r="W98" s="206">
        <v>10.29</v>
      </c>
      <c r="X98" s="206">
        <v>43.59</v>
      </c>
      <c r="Y98" s="206">
        <v>0</v>
      </c>
      <c r="Z98" s="206">
        <v>37.409999999999997</v>
      </c>
      <c r="AA98" s="206">
        <v>23.64</v>
      </c>
      <c r="AB98" s="206">
        <v>0</v>
      </c>
      <c r="AC98" s="206">
        <v>7.5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54.11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3.7240000000000002E-2</v>
      </c>
      <c r="L99">
        <f t="shared" si="0"/>
        <v>8.0730999999999984</v>
      </c>
      <c r="M99">
        <f t="shared" si="0"/>
        <v>0.63527750000000083</v>
      </c>
      <c r="N99">
        <f t="shared" si="0"/>
        <v>0.82727999999999846</v>
      </c>
      <c r="O99">
        <f t="shared" si="0"/>
        <v>0</v>
      </c>
      <c r="P99">
        <f t="shared" si="0"/>
        <v>0.46871999999999947</v>
      </c>
      <c r="Q99">
        <f t="shared" si="0"/>
        <v>6.3752499999999976E-2</v>
      </c>
      <c r="R99">
        <f t="shared" si="0"/>
        <v>0.28639500000000018</v>
      </c>
      <c r="S99">
        <f t="shared" si="0"/>
        <v>7.5007499999999949E-2</v>
      </c>
      <c r="T99">
        <f t="shared" si="0"/>
        <v>0</v>
      </c>
      <c r="U99">
        <f t="shared" si="0"/>
        <v>0.41296750000000043</v>
      </c>
      <c r="V99">
        <f t="shared" si="0"/>
        <v>0.14711999999999992</v>
      </c>
      <c r="W99">
        <f t="shared" si="0"/>
        <v>0.23245999999999992</v>
      </c>
      <c r="X99">
        <f t="shared" si="0"/>
        <v>1.0103925000000014</v>
      </c>
      <c r="Y99">
        <f t="shared" si="0"/>
        <v>0</v>
      </c>
      <c r="Z99">
        <f t="shared" si="0"/>
        <v>0.89783999999999886</v>
      </c>
      <c r="AA99">
        <f t="shared" si="0"/>
        <v>0.56736000000000064</v>
      </c>
      <c r="AB99">
        <f t="shared" si="0"/>
        <v>0</v>
      </c>
      <c r="AC99">
        <f t="shared" si="0"/>
        <v>0.21998999999999969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1.3432224999999987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0.22897000000000015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1.37</v>
      </c>
      <c r="M3" s="206">
        <v>2.23</v>
      </c>
      <c r="N3" s="206">
        <v>2.41</v>
      </c>
      <c r="O3" s="206">
        <v>1.34</v>
      </c>
      <c r="P3" s="206">
        <v>0</v>
      </c>
      <c r="Q3" s="206">
        <v>0.12</v>
      </c>
      <c r="R3" s="206">
        <v>0.42</v>
      </c>
      <c r="S3" s="206">
        <v>0.25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1.88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1.37</v>
      </c>
      <c r="M4" s="206">
        <v>2.23</v>
      </c>
      <c r="N4" s="206">
        <v>2.41</v>
      </c>
      <c r="O4" s="206">
        <v>1.34</v>
      </c>
      <c r="P4" s="206">
        <v>0</v>
      </c>
      <c r="Q4" s="206">
        <v>0.16</v>
      </c>
      <c r="R4" s="206">
        <v>0.42</v>
      </c>
      <c r="S4" s="206">
        <v>0.26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1.88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1.37</v>
      </c>
      <c r="M5" s="206">
        <v>2.23</v>
      </c>
      <c r="N5" s="206">
        <v>2.41</v>
      </c>
      <c r="O5" s="206">
        <v>1.34</v>
      </c>
      <c r="P5" s="206">
        <v>0</v>
      </c>
      <c r="Q5" s="206">
        <v>0.16</v>
      </c>
      <c r="R5" s="206">
        <v>0.51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1.83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1.37</v>
      </c>
      <c r="M6" s="206">
        <v>2.23</v>
      </c>
      <c r="N6" s="206">
        <v>2.41</v>
      </c>
      <c r="O6" s="206">
        <v>1.34</v>
      </c>
      <c r="P6" s="206">
        <v>0</v>
      </c>
      <c r="Q6" s="206">
        <v>0.16</v>
      </c>
      <c r="R6" s="206">
        <v>0.51</v>
      </c>
      <c r="S6" s="206">
        <v>0.27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1.83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1.37</v>
      </c>
      <c r="M7" s="206">
        <v>2.23</v>
      </c>
      <c r="N7" s="206">
        <v>2.41</v>
      </c>
      <c r="O7" s="206">
        <v>1.34</v>
      </c>
      <c r="P7" s="206">
        <v>0</v>
      </c>
      <c r="Q7" s="206">
        <v>0.17</v>
      </c>
      <c r="R7" s="206">
        <v>0.53</v>
      </c>
      <c r="S7" s="206">
        <v>0.28000000000000003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1.83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1.37</v>
      </c>
      <c r="M8" s="206">
        <v>2.23</v>
      </c>
      <c r="N8" s="206">
        <v>2.41</v>
      </c>
      <c r="O8" s="206">
        <v>1.34</v>
      </c>
      <c r="P8" s="206">
        <v>0</v>
      </c>
      <c r="Q8" s="206">
        <v>0.18</v>
      </c>
      <c r="R8" s="206">
        <v>0.53</v>
      </c>
      <c r="S8" s="206">
        <v>0.28000000000000003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1.83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1.37</v>
      </c>
      <c r="M9" s="206">
        <v>2.23</v>
      </c>
      <c r="N9" s="206">
        <v>2.41</v>
      </c>
      <c r="O9" s="206">
        <v>1.34</v>
      </c>
      <c r="P9" s="206">
        <v>0</v>
      </c>
      <c r="Q9" s="206">
        <v>0.18</v>
      </c>
      <c r="R9" s="206">
        <v>0.53</v>
      </c>
      <c r="S9" s="206">
        <v>0.28000000000000003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1.83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1.37</v>
      </c>
      <c r="M10" s="206">
        <v>2.23</v>
      </c>
      <c r="N10" s="206">
        <v>2.41</v>
      </c>
      <c r="O10" s="206">
        <v>1.34</v>
      </c>
      <c r="P10" s="206">
        <v>0</v>
      </c>
      <c r="Q10" s="206">
        <v>0.18</v>
      </c>
      <c r="R10" s="206">
        <v>0.53</v>
      </c>
      <c r="S10" s="206">
        <v>0.28000000000000003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1.83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1.37</v>
      </c>
      <c r="M11" s="206">
        <v>2.2200000000000002</v>
      </c>
      <c r="N11" s="206">
        <v>2.41</v>
      </c>
      <c r="O11" s="206">
        <v>1.34</v>
      </c>
      <c r="P11" s="206">
        <v>0</v>
      </c>
      <c r="Q11" s="206">
        <v>0.18</v>
      </c>
      <c r="R11" s="206">
        <v>0.52</v>
      </c>
      <c r="S11" s="206">
        <v>0.27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1.88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1.37</v>
      </c>
      <c r="M12" s="206">
        <v>2.2200000000000002</v>
      </c>
      <c r="N12" s="206">
        <v>2.41</v>
      </c>
      <c r="O12" s="206">
        <v>1.34</v>
      </c>
      <c r="P12" s="206">
        <v>0</v>
      </c>
      <c r="Q12" s="206">
        <v>0.18</v>
      </c>
      <c r="R12" s="206">
        <v>0.52</v>
      </c>
      <c r="S12" s="206">
        <v>0.27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1.88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1.37</v>
      </c>
      <c r="M13" s="206">
        <v>2.2200000000000002</v>
      </c>
      <c r="N13" s="206">
        <v>2.41</v>
      </c>
      <c r="O13" s="206">
        <v>1.34</v>
      </c>
      <c r="P13" s="206">
        <v>0</v>
      </c>
      <c r="Q13" s="206">
        <v>0.18</v>
      </c>
      <c r="R13" s="206">
        <v>0.52</v>
      </c>
      <c r="S13" s="206">
        <v>0.27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1.37</v>
      </c>
      <c r="M14" s="206">
        <v>2.2200000000000002</v>
      </c>
      <c r="N14" s="206">
        <v>2.41</v>
      </c>
      <c r="O14" s="206">
        <v>1.34</v>
      </c>
      <c r="P14" s="206">
        <v>0</v>
      </c>
      <c r="Q14" s="206">
        <v>0.18</v>
      </c>
      <c r="R14" s="206">
        <v>0.53</v>
      </c>
      <c r="S14" s="206">
        <v>0.28000000000000003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1.26</v>
      </c>
      <c r="L15" s="206">
        <v>1.37</v>
      </c>
      <c r="M15" s="206">
        <v>2.2200000000000002</v>
      </c>
      <c r="N15" s="206">
        <v>2.41</v>
      </c>
      <c r="O15" s="206">
        <v>1.34</v>
      </c>
      <c r="P15" s="206">
        <v>0</v>
      </c>
      <c r="Q15" s="206">
        <v>0.18</v>
      </c>
      <c r="R15" s="206">
        <v>0.52</v>
      </c>
      <c r="S15" s="206">
        <v>0.27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1.88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1.26</v>
      </c>
      <c r="L16" s="206">
        <v>1.37</v>
      </c>
      <c r="M16" s="206">
        <v>2.2200000000000002</v>
      </c>
      <c r="N16" s="206">
        <v>2.41</v>
      </c>
      <c r="O16" s="206">
        <v>1.34</v>
      </c>
      <c r="P16" s="206">
        <v>0</v>
      </c>
      <c r="Q16" s="206">
        <v>0.18</v>
      </c>
      <c r="R16" s="206">
        <v>0.52</v>
      </c>
      <c r="S16" s="206">
        <v>0.27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1.88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1.26</v>
      </c>
      <c r="L17" s="206">
        <v>1.37</v>
      </c>
      <c r="M17" s="206">
        <v>2.2200000000000002</v>
      </c>
      <c r="N17" s="206">
        <v>2.41</v>
      </c>
      <c r="O17" s="206">
        <v>1.34</v>
      </c>
      <c r="P17" s="206">
        <v>0</v>
      </c>
      <c r="Q17" s="206">
        <v>0.18</v>
      </c>
      <c r="R17" s="206">
        <v>0.5</v>
      </c>
      <c r="S17" s="206">
        <v>0.26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1.88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1.26</v>
      </c>
      <c r="L18" s="206">
        <v>1.37</v>
      </c>
      <c r="M18" s="206">
        <v>2.2200000000000002</v>
      </c>
      <c r="N18" s="206">
        <v>2.41</v>
      </c>
      <c r="O18" s="206">
        <v>1.34</v>
      </c>
      <c r="P18" s="206">
        <v>0</v>
      </c>
      <c r="Q18" s="206">
        <v>0.18</v>
      </c>
      <c r="R18" s="206">
        <v>0.5</v>
      </c>
      <c r="S18" s="206">
        <v>0.26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1.88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1.26</v>
      </c>
      <c r="L19" s="206">
        <v>1.37</v>
      </c>
      <c r="M19" s="206">
        <v>2.2200000000000002</v>
      </c>
      <c r="N19" s="206">
        <v>2.41</v>
      </c>
      <c r="O19" s="206">
        <v>1.34</v>
      </c>
      <c r="P19" s="206">
        <v>0</v>
      </c>
      <c r="Q19" s="206">
        <v>0.18</v>
      </c>
      <c r="R19" s="206">
        <v>0.5</v>
      </c>
      <c r="S19" s="206">
        <v>0.26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1.83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1.37</v>
      </c>
      <c r="M20" s="206">
        <v>2.2200000000000002</v>
      </c>
      <c r="N20" s="206">
        <v>2.41</v>
      </c>
      <c r="O20" s="206">
        <v>1.34</v>
      </c>
      <c r="P20" s="206">
        <v>0</v>
      </c>
      <c r="Q20" s="206">
        <v>0.18</v>
      </c>
      <c r="R20" s="206">
        <v>0.51</v>
      </c>
      <c r="S20" s="206">
        <v>0.27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1.83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1.37</v>
      </c>
      <c r="M21" s="206">
        <v>2.2200000000000002</v>
      </c>
      <c r="N21" s="206">
        <v>2.41</v>
      </c>
      <c r="O21" s="206">
        <v>1.34</v>
      </c>
      <c r="P21" s="206">
        <v>0</v>
      </c>
      <c r="Q21" s="206">
        <v>0.18</v>
      </c>
      <c r="R21" s="206">
        <v>0.51</v>
      </c>
      <c r="S21" s="206">
        <v>0.27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1.83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1.37</v>
      </c>
      <c r="M22" s="206">
        <v>2.2200000000000002</v>
      </c>
      <c r="N22" s="206">
        <v>2.41</v>
      </c>
      <c r="O22" s="206">
        <v>1.34</v>
      </c>
      <c r="P22" s="206">
        <v>0</v>
      </c>
      <c r="Q22" s="206">
        <v>0.18</v>
      </c>
      <c r="R22" s="206">
        <v>0.5</v>
      </c>
      <c r="S22" s="206">
        <v>0.27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1.83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1.37</v>
      </c>
      <c r="M23" s="206">
        <v>2.2200000000000002</v>
      </c>
      <c r="N23" s="206">
        <v>2.41</v>
      </c>
      <c r="O23" s="206">
        <v>1.34</v>
      </c>
      <c r="P23" s="206">
        <v>0</v>
      </c>
      <c r="Q23" s="206">
        <v>0.18</v>
      </c>
      <c r="R23" s="206">
        <v>0.41</v>
      </c>
      <c r="S23" s="206">
        <v>0.25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1.83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1.37</v>
      </c>
      <c r="M24" s="206">
        <v>2.2200000000000002</v>
      </c>
      <c r="N24" s="206">
        <v>2.41</v>
      </c>
      <c r="O24" s="206">
        <v>1.34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1.83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1.37</v>
      </c>
      <c r="M25" s="206">
        <v>2.2200000000000002</v>
      </c>
      <c r="N25" s="206">
        <v>2.41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1.83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1.37</v>
      </c>
      <c r="M26" s="206">
        <v>2.2200000000000002</v>
      </c>
      <c r="N26" s="206">
        <v>2.41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1.83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1.37</v>
      </c>
      <c r="M27" s="206">
        <v>2.2200000000000002</v>
      </c>
      <c r="N27" s="206">
        <v>2.41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1.83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1.37</v>
      </c>
      <c r="M28" s="206">
        <v>2.2200000000000002</v>
      </c>
      <c r="N28" s="206">
        <v>2.41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1.83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1.37</v>
      </c>
      <c r="M29" s="206">
        <v>2.2200000000000002</v>
      </c>
      <c r="N29" s="206">
        <v>2.41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1.88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1.37</v>
      </c>
      <c r="M30" s="206">
        <v>2.2200000000000002</v>
      </c>
      <c r="N30" s="206">
        <v>2.41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1.88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1.37</v>
      </c>
      <c r="M31" s="206">
        <v>2.2200000000000002</v>
      </c>
      <c r="N31" s="206">
        <v>2.41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1.88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1.37</v>
      </c>
      <c r="M32" s="206">
        <v>2.2200000000000002</v>
      </c>
      <c r="N32" s="206">
        <v>2.41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1.88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1.37</v>
      </c>
      <c r="M33" s="206">
        <v>2.2200000000000002</v>
      </c>
      <c r="N33" s="206">
        <v>2.41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1.88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1.37</v>
      </c>
      <c r="M34" s="206">
        <v>2.2200000000000002</v>
      </c>
      <c r="N34" s="206">
        <v>2.41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1.88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1.37</v>
      </c>
      <c r="M35" s="206">
        <v>2.2200000000000002</v>
      </c>
      <c r="N35" s="206">
        <v>2.41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1.88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1.37</v>
      </c>
      <c r="M36" s="206">
        <v>2.2200000000000002</v>
      </c>
      <c r="N36" s="206">
        <v>2.41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1.88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1.37</v>
      </c>
      <c r="M37" s="206">
        <v>2.2200000000000002</v>
      </c>
      <c r="N37" s="206">
        <v>2.41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1.88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1.37</v>
      </c>
      <c r="M38" s="206">
        <v>2.2200000000000002</v>
      </c>
      <c r="N38" s="206">
        <v>2.41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1.88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1.37</v>
      </c>
      <c r="M39" s="206">
        <v>2.2200000000000002</v>
      </c>
      <c r="N39" s="206">
        <v>2.41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1.88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1.37</v>
      </c>
      <c r="M40" s="206">
        <v>2.2200000000000002</v>
      </c>
      <c r="N40" s="206">
        <v>2.41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1.88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1.37</v>
      </c>
      <c r="M41" s="206">
        <v>2.2200000000000002</v>
      </c>
      <c r="N41" s="206">
        <v>2.41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1.25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1.37</v>
      </c>
      <c r="M42" s="206">
        <v>2.2200000000000002</v>
      </c>
      <c r="N42" s="206">
        <v>2.41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1.25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1.37</v>
      </c>
      <c r="M43" s="206">
        <v>2.2200000000000002</v>
      </c>
      <c r="N43" s="206">
        <v>2.41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1.88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1.37</v>
      </c>
      <c r="M44" s="206">
        <v>2.2200000000000002</v>
      </c>
      <c r="N44" s="206">
        <v>2.41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1.88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1.37</v>
      </c>
      <c r="M45" s="206">
        <v>2.2200000000000002</v>
      </c>
      <c r="N45" s="206">
        <v>2.41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1.25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1.37</v>
      </c>
      <c r="M46" s="206">
        <v>2.2200000000000002</v>
      </c>
      <c r="N46" s="206">
        <v>2.41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1.37</v>
      </c>
      <c r="M47" s="206">
        <v>2.2200000000000002</v>
      </c>
      <c r="N47" s="206">
        <v>2.41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1.37</v>
      </c>
      <c r="M48" s="206">
        <v>2.2200000000000002</v>
      </c>
      <c r="N48" s="206">
        <v>2.41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1.37</v>
      </c>
      <c r="M49" s="206">
        <v>2.2200000000000002</v>
      </c>
      <c r="N49" s="206">
        <v>2.41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1.37</v>
      </c>
      <c r="M50" s="206">
        <v>2.2200000000000002</v>
      </c>
      <c r="N50" s="206">
        <v>2.41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1.37</v>
      </c>
      <c r="M51" s="206">
        <v>2.27</v>
      </c>
      <c r="N51" s="206">
        <v>2.41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1.83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1.37</v>
      </c>
      <c r="M52" s="206">
        <v>2.27</v>
      </c>
      <c r="N52" s="206">
        <v>2.41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1.83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1.37</v>
      </c>
      <c r="M53" s="206">
        <v>2.27</v>
      </c>
      <c r="N53" s="206">
        <v>2.41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1.83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1.37</v>
      </c>
      <c r="M54" s="206">
        <v>2.27</v>
      </c>
      <c r="N54" s="206">
        <v>2.41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1.83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1.37</v>
      </c>
      <c r="M55" s="206">
        <v>2.27</v>
      </c>
      <c r="N55" s="206">
        <v>2.41</v>
      </c>
      <c r="O55" s="206">
        <v>1.34</v>
      </c>
      <c r="P55" s="206">
        <v>0</v>
      </c>
      <c r="Q55" s="206">
        <v>0</v>
      </c>
      <c r="R55" s="206">
        <v>0.47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1.83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1.37</v>
      </c>
      <c r="M56" s="206">
        <v>2.27</v>
      </c>
      <c r="N56" s="206">
        <v>2.41</v>
      </c>
      <c r="O56" s="206">
        <v>1.34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1.83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1.37</v>
      </c>
      <c r="M57" s="206">
        <v>2.27</v>
      </c>
      <c r="N57" s="206">
        <v>2.41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1.83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18.95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1.42</v>
      </c>
      <c r="M58" s="206">
        <v>2.27</v>
      </c>
      <c r="N58" s="206">
        <v>2.41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1.38</v>
      </c>
      <c r="M59" s="206">
        <v>2.27</v>
      </c>
      <c r="N59" s="206">
        <v>2.41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1.37</v>
      </c>
      <c r="M60" s="206">
        <v>2.27</v>
      </c>
      <c r="N60" s="206">
        <v>2.41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1.37</v>
      </c>
      <c r="M61" s="206">
        <v>2.27</v>
      </c>
      <c r="N61" s="206">
        <v>2.41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1.37</v>
      </c>
      <c r="M62" s="206">
        <v>2.27</v>
      </c>
      <c r="N62" s="206">
        <v>2.41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1.37</v>
      </c>
      <c r="M63" s="206">
        <v>2.27</v>
      </c>
      <c r="N63" s="206">
        <v>2.41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1.37</v>
      </c>
      <c r="M64" s="206">
        <v>2.27</v>
      </c>
      <c r="N64" s="206">
        <v>2.41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1.37</v>
      </c>
      <c r="M65" s="206">
        <v>2.27</v>
      </c>
      <c r="N65" s="206">
        <v>2.41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1.37</v>
      </c>
      <c r="M66" s="206">
        <v>2.27</v>
      </c>
      <c r="N66" s="206">
        <v>2.41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1.37</v>
      </c>
      <c r="M67" s="206">
        <v>2.27</v>
      </c>
      <c r="N67" s="206">
        <v>2.41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1.37</v>
      </c>
      <c r="M68" s="206">
        <v>2.27</v>
      </c>
      <c r="N68" s="206">
        <v>2.41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1.37</v>
      </c>
      <c r="M69" s="206">
        <v>2.27</v>
      </c>
      <c r="N69" s="206">
        <v>2.41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1.37</v>
      </c>
      <c r="M70" s="206">
        <v>2.27</v>
      </c>
      <c r="N70" s="206">
        <v>2.41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1.37</v>
      </c>
      <c r="M71" s="206">
        <v>2.27</v>
      </c>
      <c r="N71" s="206">
        <v>2.41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1.37</v>
      </c>
      <c r="M72" s="206">
        <v>2.27</v>
      </c>
      <c r="N72" s="206">
        <v>2.41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1.37</v>
      </c>
      <c r="M73" s="206">
        <v>2.27</v>
      </c>
      <c r="N73" s="206">
        <v>2.41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1.37</v>
      </c>
      <c r="M74" s="206">
        <v>2.27</v>
      </c>
      <c r="N74" s="206">
        <v>2.41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1.37</v>
      </c>
      <c r="M75" s="206">
        <v>2.27</v>
      </c>
      <c r="N75" s="206">
        <v>2.41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1.37</v>
      </c>
      <c r="M76" s="206">
        <v>2.27</v>
      </c>
      <c r="N76" s="206">
        <v>2.41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1.37</v>
      </c>
      <c r="M77" s="206">
        <v>2.27</v>
      </c>
      <c r="N77" s="206">
        <v>2.41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1.37</v>
      </c>
      <c r="M78" s="206">
        <v>2.27</v>
      </c>
      <c r="N78" s="206">
        <v>2.41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1.37</v>
      </c>
      <c r="M79" s="206">
        <v>2.27</v>
      </c>
      <c r="N79" s="206">
        <v>2.41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1.37</v>
      </c>
      <c r="M80" s="206">
        <v>2.27</v>
      </c>
      <c r="N80" s="206">
        <v>2.41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1.37</v>
      </c>
      <c r="M81" s="206">
        <v>2.27</v>
      </c>
      <c r="N81" s="206">
        <v>2.41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1.37</v>
      </c>
      <c r="M82" s="206">
        <v>2.27</v>
      </c>
      <c r="N82" s="206">
        <v>2.41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1.28</v>
      </c>
      <c r="M83" s="206">
        <v>2.27</v>
      </c>
      <c r="N83" s="206">
        <v>2.41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1.37</v>
      </c>
      <c r="M84" s="206">
        <v>2.27</v>
      </c>
      <c r="N84" s="206">
        <v>2.41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1.37</v>
      </c>
      <c r="M85" s="206">
        <v>2.27</v>
      </c>
      <c r="N85" s="206">
        <v>2.41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1.25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1.37</v>
      </c>
      <c r="M86" s="206">
        <v>2.27</v>
      </c>
      <c r="N86" s="206">
        <v>2.41</v>
      </c>
      <c r="O86" s="206">
        <v>1.34</v>
      </c>
      <c r="P86" s="206">
        <v>0</v>
      </c>
      <c r="Q86" s="206">
        <v>7.0000000000000007E-2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1.25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1.37</v>
      </c>
      <c r="M87" s="206">
        <v>2.27</v>
      </c>
      <c r="N87" s="206">
        <v>2.41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1.25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18.22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1.37</v>
      </c>
      <c r="M88" s="206">
        <v>2.27</v>
      </c>
      <c r="N88" s="206">
        <v>2.41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1.25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18.22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1.42</v>
      </c>
      <c r="M89" s="206">
        <v>2.27</v>
      </c>
      <c r="N89" s="206">
        <v>2.41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1.25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18.22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1.37</v>
      </c>
      <c r="M90" s="206">
        <v>2.27</v>
      </c>
      <c r="N90" s="206">
        <v>2.41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1.25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18.22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1.37</v>
      </c>
      <c r="M91" s="206">
        <v>2.27</v>
      </c>
      <c r="N91" s="206">
        <v>2.41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1.25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18.95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1.37</v>
      </c>
      <c r="M92" s="206">
        <v>2.27</v>
      </c>
      <c r="N92" s="206">
        <v>2.41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1.25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18.95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1.37</v>
      </c>
      <c r="M93" s="206">
        <v>2.27</v>
      </c>
      <c r="N93" s="206">
        <v>2.41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1.25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18.95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1.37</v>
      </c>
      <c r="M94" s="206">
        <v>2.27</v>
      </c>
      <c r="N94" s="206">
        <v>2.41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1.25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18.95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1.37</v>
      </c>
      <c r="M95" s="206">
        <v>2.27</v>
      </c>
      <c r="N95" s="206">
        <v>2.41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1.25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18.16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1.37</v>
      </c>
      <c r="M96" s="206">
        <v>2.27</v>
      </c>
      <c r="N96" s="206">
        <v>2.41</v>
      </c>
      <c r="O96" s="206">
        <v>1.34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1.25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18.16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1.37</v>
      </c>
      <c r="M97" s="206">
        <v>2.27</v>
      </c>
      <c r="N97" s="206">
        <v>2.41</v>
      </c>
      <c r="O97" s="206">
        <v>1.34</v>
      </c>
      <c r="P97" s="206">
        <v>0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1.25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18.16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1.37</v>
      </c>
      <c r="M98" s="206">
        <v>2.27</v>
      </c>
      <c r="N98" s="206">
        <v>2.41</v>
      </c>
      <c r="O98" s="206">
        <v>1.34</v>
      </c>
      <c r="P98" s="206">
        <v>0</v>
      </c>
      <c r="Q98" s="206">
        <v>0.18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1.25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18.16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6.9250000000000023E-3</v>
      </c>
      <c r="L99">
        <f t="shared" si="0"/>
        <v>3.2885000000000039E-2</v>
      </c>
      <c r="M99">
        <f t="shared" si="0"/>
        <v>5.390000000000008E-2</v>
      </c>
      <c r="N99">
        <f t="shared" si="0"/>
        <v>5.7839999999999933E-2</v>
      </c>
      <c r="O99">
        <f t="shared" si="0"/>
        <v>3.2160000000000064E-2</v>
      </c>
      <c r="P99">
        <f t="shared" si="0"/>
        <v>0</v>
      </c>
      <c r="Q99">
        <f t="shared" si="0"/>
        <v>1.2000000000000001E-3</v>
      </c>
      <c r="R99">
        <f t="shared" si="0"/>
        <v>2.8549999999999999E-3</v>
      </c>
      <c r="S99">
        <f t="shared" si="0"/>
        <v>1.7349999999999998E-3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3.6715000000000012E-2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0.43356750000000016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36.69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250.64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36.69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231.04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36.630000000000003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295.04000000000002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36.630000000000003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295.04000000000002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36.630000000000003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295.04000000000002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36.630000000000003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295.04000000000002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36.630000000000003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295.04000000000002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36.630000000000003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295.04000000000002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37.119999999999997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287.44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37.119999999999997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287.44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37.119999999999997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287.44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37.119999999999997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287.44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37.119999999999997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287.44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37.119999999999997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287.44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37.119999999999997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287.44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37.119999999999997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287.44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36.630000000000003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287.44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36.630000000000003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287.44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36.630000000000003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287.44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36.630000000000003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287.44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36.630000000000003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295.04000000000002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36.630000000000003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314.64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36.630000000000003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320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36.630000000000003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320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36.630000000000003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320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36.630000000000003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320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37.119999999999997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37.119999999999997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37.119999999999997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37.119999999999997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37.119999999999997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37.119999999999997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37.119999999999997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314.64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37.119999999999997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314.64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37.119999999999997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290.02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37.119999999999997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290.02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37.119999999999997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290.02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37.119999999999997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290.02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290.02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290.02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37.119999999999997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37.119999999999997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275.42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275.42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36.630000000000003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36.630000000000003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36.630000000000003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36.630000000000003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36.630000000000003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36.630000000000003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36.630000000000003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272.82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272.82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272.82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292.82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317.44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317.44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317.44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317.44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317.44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0.89062749999999979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6.8573999999999975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14.73</v>
      </c>
      <c r="D3" s="206">
        <v>2.34</v>
      </c>
      <c r="E3" s="206">
        <v>0</v>
      </c>
      <c r="F3" s="206">
        <v>6.19</v>
      </c>
      <c r="G3" s="206">
        <v>9.67</v>
      </c>
      <c r="H3" s="206">
        <v>0</v>
      </c>
      <c r="I3" s="206">
        <v>39.03</v>
      </c>
      <c r="J3" s="206">
        <v>0.98</v>
      </c>
      <c r="K3" s="206">
        <v>9.41</v>
      </c>
      <c r="L3" s="206">
        <v>0.23</v>
      </c>
      <c r="M3" s="206">
        <v>2.2599999999999998</v>
      </c>
      <c r="N3" s="206">
        <v>1.89</v>
      </c>
      <c r="O3" s="206">
        <v>1.33</v>
      </c>
      <c r="P3" s="206">
        <v>0.56000000000000005</v>
      </c>
      <c r="Q3" s="206">
        <v>2.74</v>
      </c>
      <c r="R3" s="206">
        <v>0.67</v>
      </c>
      <c r="S3" s="206">
        <v>1.03</v>
      </c>
      <c r="T3" s="206">
        <v>0</v>
      </c>
      <c r="U3" s="206">
        <v>1.59</v>
      </c>
      <c r="V3" s="206">
        <v>0.43</v>
      </c>
      <c r="W3" s="206">
        <v>0.56000000000000005</v>
      </c>
      <c r="X3" s="206">
        <v>2.38</v>
      </c>
      <c r="Y3" s="206">
        <v>0</v>
      </c>
      <c r="Z3" s="206">
        <v>2.25</v>
      </c>
      <c r="AA3" s="206">
        <v>1.29</v>
      </c>
      <c r="AB3" s="206">
        <v>0</v>
      </c>
      <c r="AC3" s="206">
        <v>0.37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14.73</v>
      </c>
      <c r="D4" s="206">
        <v>2.34</v>
      </c>
      <c r="E4" s="206">
        <v>0</v>
      </c>
      <c r="F4" s="206">
        <v>6.19</v>
      </c>
      <c r="G4" s="206">
        <v>9.67</v>
      </c>
      <c r="H4" s="206">
        <v>0</v>
      </c>
      <c r="I4" s="206">
        <v>39.03</v>
      </c>
      <c r="J4" s="206">
        <v>0.98</v>
      </c>
      <c r="K4" s="206">
        <v>9.4</v>
      </c>
      <c r="L4" s="206">
        <v>0.23</v>
      </c>
      <c r="M4" s="206">
        <v>2.2599999999999998</v>
      </c>
      <c r="N4" s="206">
        <v>1.89</v>
      </c>
      <c r="O4" s="206">
        <v>1.33</v>
      </c>
      <c r="P4" s="206">
        <v>0.56000000000000005</v>
      </c>
      <c r="Q4" s="206">
        <v>0.35</v>
      </c>
      <c r="R4" s="206">
        <v>0.67</v>
      </c>
      <c r="S4" s="206">
        <v>0.42</v>
      </c>
      <c r="T4" s="206">
        <v>0</v>
      </c>
      <c r="U4" s="206">
        <v>1.52</v>
      </c>
      <c r="V4" s="206">
        <v>0.43</v>
      </c>
      <c r="W4" s="206">
        <v>0.56000000000000005</v>
      </c>
      <c r="X4" s="206">
        <v>2.38</v>
      </c>
      <c r="Y4" s="206">
        <v>0</v>
      </c>
      <c r="Z4" s="206">
        <v>2.25</v>
      </c>
      <c r="AA4" s="206">
        <v>1.29</v>
      </c>
      <c r="AB4" s="206">
        <v>0</v>
      </c>
      <c r="AC4" s="206">
        <v>0.37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14.73</v>
      </c>
      <c r="D5" s="206">
        <v>2.34</v>
      </c>
      <c r="E5" s="206">
        <v>0</v>
      </c>
      <c r="F5" s="206">
        <v>6.19</v>
      </c>
      <c r="G5" s="206">
        <v>9.67</v>
      </c>
      <c r="H5" s="206">
        <v>0</v>
      </c>
      <c r="I5" s="206">
        <v>39.03</v>
      </c>
      <c r="J5" s="206">
        <v>0.98</v>
      </c>
      <c r="K5" s="206">
        <v>9.4</v>
      </c>
      <c r="L5" s="206">
        <v>0.23</v>
      </c>
      <c r="M5" s="206">
        <v>2.2599999999999998</v>
      </c>
      <c r="N5" s="206">
        <v>1.89</v>
      </c>
      <c r="O5" s="206">
        <v>1.33</v>
      </c>
      <c r="P5" s="206">
        <v>0.56000000000000005</v>
      </c>
      <c r="Q5" s="206">
        <v>0.35</v>
      </c>
      <c r="R5" s="206">
        <v>0.67</v>
      </c>
      <c r="S5" s="206">
        <v>0.42</v>
      </c>
      <c r="T5" s="206">
        <v>0</v>
      </c>
      <c r="U5" s="206">
        <v>1.52</v>
      </c>
      <c r="V5" s="206">
        <v>0.43</v>
      </c>
      <c r="W5" s="206">
        <v>0.56000000000000005</v>
      </c>
      <c r="X5" s="206">
        <v>2.38</v>
      </c>
      <c r="Y5" s="206">
        <v>0</v>
      </c>
      <c r="Z5" s="206">
        <v>2.25</v>
      </c>
      <c r="AA5" s="206">
        <v>1.29</v>
      </c>
      <c r="AB5" s="206">
        <v>0</v>
      </c>
      <c r="AC5" s="206">
        <v>0.37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14.73</v>
      </c>
      <c r="D6" s="206">
        <v>2.34</v>
      </c>
      <c r="E6" s="206">
        <v>0</v>
      </c>
      <c r="F6" s="206">
        <v>6.19</v>
      </c>
      <c r="G6" s="206">
        <v>9.67</v>
      </c>
      <c r="H6" s="206">
        <v>0</v>
      </c>
      <c r="I6" s="206">
        <v>39.03</v>
      </c>
      <c r="J6" s="206">
        <v>0.98</v>
      </c>
      <c r="K6" s="206">
        <v>9.4</v>
      </c>
      <c r="L6" s="206">
        <v>0.23</v>
      </c>
      <c r="M6" s="206">
        <v>2.2599999999999998</v>
      </c>
      <c r="N6" s="206">
        <v>1.89</v>
      </c>
      <c r="O6" s="206">
        <v>1.33</v>
      </c>
      <c r="P6" s="206">
        <v>0.56000000000000005</v>
      </c>
      <c r="Q6" s="206">
        <v>0.35</v>
      </c>
      <c r="R6" s="206">
        <v>0.67</v>
      </c>
      <c r="S6" s="206">
        <v>0.42</v>
      </c>
      <c r="T6" s="206">
        <v>0</v>
      </c>
      <c r="U6" s="206">
        <v>1.52</v>
      </c>
      <c r="V6" s="206">
        <v>0.43</v>
      </c>
      <c r="W6" s="206">
        <v>0.56000000000000005</v>
      </c>
      <c r="X6" s="206">
        <v>2.38</v>
      </c>
      <c r="Y6" s="206">
        <v>0</v>
      </c>
      <c r="Z6" s="206">
        <v>2.25</v>
      </c>
      <c r="AA6" s="206">
        <v>1.29</v>
      </c>
      <c r="AB6" s="206">
        <v>0</v>
      </c>
      <c r="AC6" s="206">
        <v>0.37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14.73</v>
      </c>
      <c r="D7" s="206">
        <v>2.34</v>
      </c>
      <c r="E7" s="206">
        <v>0</v>
      </c>
      <c r="F7" s="206">
        <v>6.19</v>
      </c>
      <c r="G7" s="206">
        <v>9.67</v>
      </c>
      <c r="H7" s="206">
        <v>0</v>
      </c>
      <c r="I7" s="206">
        <v>39.03</v>
      </c>
      <c r="J7" s="206">
        <v>0.98</v>
      </c>
      <c r="K7" s="206">
        <v>9.4</v>
      </c>
      <c r="L7" s="206">
        <v>0.23</v>
      </c>
      <c r="M7" s="206">
        <v>2.2599999999999998</v>
      </c>
      <c r="N7" s="206">
        <v>1.89</v>
      </c>
      <c r="O7" s="206">
        <v>1.33</v>
      </c>
      <c r="P7" s="206">
        <v>0.56000000000000005</v>
      </c>
      <c r="Q7" s="206">
        <v>0.35</v>
      </c>
      <c r="R7" s="206">
        <v>0.67</v>
      </c>
      <c r="S7" s="206">
        <v>0.42</v>
      </c>
      <c r="T7" s="206">
        <v>0</v>
      </c>
      <c r="U7" s="206">
        <v>1.52</v>
      </c>
      <c r="V7" s="206">
        <v>0.43</v>
      </c>
      <c r="W7" s="206">
        <v>0.56000000000000005</v>
      </c>
      <c r="X7" s="206">
        <v>2.38</v>
      </c>
      <c r="Y7" s="206">
        <v>0</v>
      </c>
      <c r="Z7" s="206">
        <v>2.25</v>
      </c>
      <c r="AA7" s="206">
        <v>1.29</v>
      </c>
      <c r="AB7" s="206">
        <v>0</v>
      </c>
      <c r="AC7" s="206">
        <v>0.37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14.73</v>
      </c>
      <c r="D8" s="206">
        <v>2.34</v>
      </c>
      <c r="E8" s="206">
        <v>0</v>
      </c>
      <c r="F8" s="206">
        <v>6.19</v>
      </c>
      <c r="G8" s="206">
        <v>9.67</v>
      </c>
      <c r="H8" s="206">
        <v>0</v>
      </c>
      <c r="I8" s="206">
        <v>39.03</v>
      </c>
      <c r="J8" s="206">
        <v>0.98</v>
      </c>
      <c r="K8" s="206">
        <v>9.4</v>
      </c>
      <c r="L8" s="206">
        <v>0.23</v>
      </c>
      <c r="M8" s="206">
        <v>2.2599999999999998</v>
      </c>
      <c r="N8" s="206">
        <v>1.89</v>
      </c>
      <c r="O8" s="206">
        <v>1.33</v>
      </c>
      <c r="P8" s="206">
        <v>0.56000000000000005</v>
      </c>
      <c r="Q8" s="206">
        <v>0.35</v>
      </c>
      <c r="R8" s="206">
        <v>0.67</v>
      </c>
      <c r="S8" s="206">
        <v>0.42</v>
      </c>
      <c r="T8" s="206">
        <v>0</v>
      </c>
      <c r="U8" s="206">
        <v>1.52</v>
      </c>
      <c r="V8" s="206">
        <v>0.43</v>
      </c>
      <c r="W8" s="206">
        <v>0.56000000000000005</v>
      </c>
      <c r="X8" s="206">
        <v>2.38</v>
      </c>
      <c r="Y8" s="206">
        <v>0</v>
      </c>
      <c r="Z8" s="206">
        <v>2.25</v>
      </c>
      <c r="AA8" s="206">
        <v>1.29</v>
      </c>
      <c r="AB8" s="206">
        <v>0</v>
      </c>
      <c r="AC8" s="206">
        <v>0.37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14.73</v>
      </c>
      <c r="D9" s="206">
        <v>2.34</v>
      </c>
      <c r="E9" s="206">
        <v>0</v>
      </c>
      <c r="F9" s="206">
        <v>6.19</v>
      </c>
      <c r="G9" s="206">
        <v>9.67</v>
      </c>
      <c r="H9" s="206">
        <v>0</v>
      </c>
      <c r="I9" s="206">
        <v>39.03</v>
      </c>
      <c r="J9" s="206">
        <v>0.98</v>
      </c>
      <c r="K9" s="206">
        <v>9.4</v>
      </c>
      <c r="L9" s="206">
        <v>0.23</v>
      </c>
      <c r="M9" s="206">
        <v>2.2599999999999998</v>
      </c>
      <c r="N9" s="206">
        <v>1.89</v>
      </c>
      <c r="O9" s="206">
        <v>1.33</v>
      </c>
      <c r="P9" s="206">
        <v>0.56000000000000005</v>
      </c>
      <c r="Q9" s="206">
        <v>0.35</v>
      </c>
      <c r="R9" s="206">
        <v>0.67</v>
      </c>
      <c r="S9" s="206">
        <v>0.42</v>
      </c>
      <c r="T9" s="206">
        <v>0</v>
      </c>
      <c r="U9" s="206">
        <v>1.52</v>
      </c>
      <c r="V9" s="206">
        <v>0.43</v>
      </c>
      <c r="W9" s="206">
        <v>0.56000000000000005</v>
      </c>
      <c r="X9" s="206">
        <v>2.38</v>
      </c>
      <c r="Y9" s="206">
        <v>0</v>
      </c>
      <c r="Z9" s="206">
        <v>2.25</v>
      </c>
      <c r="AA9" s="206">
        <v>1.29</v>
      </c>
      <c r="AB9" s="206">
        <v>0</v>
      </c>
      <c r="AC9" s="206">
        <v>0.37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14.73</v>
      </c>
      <c r="D10" s="206">
        <v>2.34</v>
      </c>
      <c r="E10" s="206">
        <v>0</v>
      </c>
      <c r="F10" s="206">
        <v>6.19</v>
      </c>
      <c r="G10" s="206">
        <v>9.67</v>
      </c>
      <c r="H10" s="206">
        <v>0</v>
      </c>
      <c r="I10" s="206">
        <v>39.03</v>
      </c>
      <c r="J10" s="206">
        <v>0.98</v>
      </c>
      <c r="K10" s="206">
        <v>9.4</v>
      </c>
      <c r="L10" s="206">
        <v>0.23</v>
      </c>
      <c r="M10" s="206">
        <v>2.2599999999999998</v>
      </c>
      <c r="N10" s="206">
        <v>1.89</v>
      </c>
      <c r="O10" s="206">
        <v>1.33</v>
      </c>
      <c r="P10" s="206">
        <v>0.56000000000000005</v>
      </c>
      <c r="Q10" s="206">
        <v>0.35</v>
      </c>
      <c r="R10" s="206">
        <v>0.67</v>
      </c>
      <c r="S10" s="206">
        <v>0.42</v>
      </c>
      <c r="T10" s="206">
        <v>0</v>
      </c>
      <c r="U10" s="206">
        <v>1.52</v>
      </c>
      <c r="V10" s="206">
        <v>0.43</v>
      </c>
      <c r="W10" s="206">
        <v>0.56000000000000005</v>
      </c>
      <c r="X10" s="206">
        <v>2.38</v>
      </c>
      <c r="Y10" s="206">
        <v>0</v>
      </c>
      <c r="Z10" s="206">
        <v>2.25</v>
      </c>
      <c r="AA10" s="206">
        <v>1.29</v>
      </c>
      <c r="AB10" s="206">
        <v>0</v>
      </c>
      <c r="AC10" s="206">
        <v>0.37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14.73</v>
      </c>
      <c r="D11" s="206">
        <v>2.34</v>
      </c>
      <c r="E11" s="206">
        <v>0</v>
      </c>
      <c r="F11" s="206">
        <v>6.19</v>
      </c>
      <c r="G11" s="206">
        <v>9.67</v>
      </c>
      <c r="H11" s="206">
        <v>0</v>
      </c>
      <c r="I11" s="206">
        <v>39.03</v>
      </c>
      <c r="J11" s="206">
        <v>0.98</v>
      </c>
      <c r="K11" s="206">
        <v>9.4</v>
      </c>
      <c r="L11" s="206">
        <v>0.23</v>
      </c>
      <c r="M11" s="206">
        <v>3.62</v>
      </c>
      <c r="N11" s="206">
        <v>1.89</v>
      </c>
      <c r="O11" s="206">
        <v>1.33</v>
      </c>
      <c r="P11" s="206">
        <v>0.56000000000000005</v>
      </c>
      <c r="Q11" s="206">
        <v>0.35</v>
      </c>
      <c r="R11" s="206">
        <v>0.67</v>
      </c>
      <c r="S11" s="206">
        <v>0.42</v>
      </c>
      <c r="T11" s="206">
        <v>0</v>
      </c>
      <c r="U11" s="206">
        <v>1.52</v>
      </c>
      <c r="V11" s="206">
        <v>0.43</v>
      </c>
      <c r="W11" s="206">
        <v>0.56000000000000005</v>
      </c>
      <c r="X11" s="206">
        <v>2.38</v>
      </c>
      <c r="Y11" s="206">
        <v>0</v>
      </c>
      <c r="Z11" s="206">
        <v>2.25</v>
      </c>
      <c r="AA11" s="206">
        <v>1.29</v>
      </c>
      <c r="AB11" s="206">
        <v>0</v>
      </c>
      <c r="AC11" s="206">
        <v>0.78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14.73</v>
      </c>
      <c r="D12" s="206">
        <v>2.34</v>
      </c>
      <c r="E12" s="206">
        <v>0</v>
      </c>
      <c r="F12" s="206">
        <v>6.19</v>
      </c>
      <c r="G12" s="206">
        <v>9.67</v>
      </c>
      <c r="H12" s="206">
        <v>0</v>
      </c>
      <c r="I12" s="206">
        <v>39.03</v>
      </c>
      <c r="J12" s="206">
        <v>0.98</v>
      </c>
      <c r="K12" s="206">
        <v>9.4</v>
      </c>
      <c r="L12" s="206">
        <v>0.23</v>
      </c>
      <c r="M12" s="206">
        <v>3.62</v>
      </c>
      <c r="N12" s="206">
        <v>1.89</v>
      </c>
      <c r="O12" s="206">
        <v>1.33</v>
      </c>
      <c r="P12" s="206">
        <v>0.56000000000000005</v>
      </c>
      <c r="Q12" s="206">
        <v>0.35</v>
      </c>
      <c r="R12" s="206">
        <v>0.67</v>
      </c>
      <c r="S12" s="206">
        <v>0.42</v>
      </c>
      <c r="T12" s="206">
        <v>0</v>
      </c>
      <c r="U12" s="206">
        <v>1.52</v>
      </c>
      <c r="V12" s="206">
        <v>0.43</v>
      </c>
      <c r="W12" s="206">
        <v>0.56000000000000005</v>
      </c>
      <c r="X12" s="206">
        <v>2.38</v>
      </c>
      <c r="Y12" s="206">
        <v>0</v>
      </c>
      <c r="Z12" s="206">
        <v>2.25</v>
      </c>
      <c r="AA12" s="206">
        <v>1.29</v>
      </c>
      <c r="AB12" s="206">
        <v>0</v>
      </c>
      <c r="AC12" s="206">
        <v>0.78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14.73</v>
      </c>
      <c r="D13" s="206">
        <v>2.34</v>
      </c>
      <c r="E13" s="206">
        <v>0</v>
      </c>
      <c r="F13" s="206">
        <v>6.19</v>
      </c>
      <c r="G13" s="206">
        <v>9.67</v>
      </c>
      <c r="H13" s="206">
        <v>0</v>
      </c>
      <c r="I13" s="206">
        <v>39.03</v>
      </c>
      <c r="J13" s="206">
        <v>0.98</v>
      </c>
      <c r="K13" s="206">
        <v>9.4</v>
      </c>
      <c r="L13" s="206">
        <v>0.23</v>
      </c>
      <c r="M13" s="206">
        <v>3.62</v>
      </c>
      <c r="N13" s="206">
        <v>1.89</v>
      </c>
      <c r="O13" s="206">
        <v>1.33</v>
      </c>
      <c r="P13" s="206">
        <v>0.56000000000000005</v>
      </c>
      <c r="Q13" s="206">
        <v>0.35</v>
      </c>
      <c r="R13" s="206">
        <v>0.67</v>
      </c>
      <c r="S13" s="206">
        <v>0.42</v>
      </c>
      <c r="T13" s="206">
        <v>0</v>
      </c>
      <c r="U13" s="206">
        <v>1.52</v>
      </c>
      <c r="V13" s="206">
        <v>0.43</v>
      </c>
      <c r="W13" s="206">
        <v>0.56000000000000005</v>
      </c>
      <c r="X13" s="206">
        <v>2.38</v>
      </c>
      <c r="Y13" s="206">
        <v>0</v>
      </c>
      <c r="Z13" s="206">
        <v>2.25</v>
      </c>
      <c r="AA13" s="206">
        <v>1.29</v>
      </c>
      <c r="AB13" s="206">
        <v>0</v>
      </c>
      <c r="AC13" s="206">
        <v>0.78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14.73</v>
      </c>
      <c r="D14" s="206">
        <v>2.34</v>
      </c>
      <c r="E14" s="206">
        <v>0</v>
      </c>
      <c r="F14" s="206">
        <v>6.19</v>
      </c>
      <c r="G14" s="206">
        <v>9.67</v>
      </c>
      <c r="H14" s="206">
        <v>0</v>
      </c>
      <c r="I14" s="206">
        <v>39.03</v>
      </c>
      <c r="J14" s="206">
        <v>0.98</v>
      </c>
      <c r="K14" s="206">
        <v>9.4</v>
      </c>
      <c r="L14" s="206">
        <v>0.23</v>
      </c>
      <c r="M14" s="206">
        <v>3.62</v>
      </c>
      <c r="N14" s="206">
        <v>1.89</v>
      </c>
      <c r="O14" s="206">
        <v>1.33</v>
      </c>
      <c r="P14" s="206">
        <v>0.56000000000000005</v>
      </c>
      <c r="Q14" s="206">
        <v>0.35</v>
      </c>
      <c r="R14" s="206">
        <v>0.67</v>
      </c>
      <c r="S14" s="206">
        <v>0.42</v>
      </c>
      <c r="T14" s="206">
        <v>0</v>
      </c>
      <c r="U14" s="206">
        <v>1.52</v>
      </c>
      <c r="V14" s="206">
        <v>0.43</v>
      </c>
      <c r="W14" s="206">
        <v>0.56000000000000005</v>
      </c>
      <c r="X14" s="206">
        <v>2.38</v>
      </c>
      <c r="Y14" s="206">
        <v>0</v>
      </c>
      <c r="Z14" s="206">
        <v>2.25</v>
      </c>
      <c r="AA14" s="206">
        <v>1.29</v>
      </c>
      <c r="AB14" s="206">
        <v>0</v>
      </c>
      <c r="AC14" s="206">
        <v>0.78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14.73</v>
      </c>
      <c r="D15" s="206">
        <v>2.34</v>
      </c>
      <c r="E15" s="206">
        <v>0</v>
      </c>
      <c r="F15" s="206">
        <v>6.19</v>
      </c>
      <c r="G15" s="206">
        <v>9.67</v>
      </c>
      <c r="H15" s="206">
        <v>0</v>
      </c>
      <c r="I15" s="206">
        <v>39.03</v>
      </c>
      <c r="J15" s="206">
        <v>0.98</v>
      </c>
      <c r="K15" s="206">
        <v>9.4</v>
      </c>
      <c r="L15" s="206">
        <v>0.23</v>
      </c>
      <c r="M15" s="206">
        <v>3.62</v>
      </c>
      <c r="N15" s="206">
        <v>1.89</v>
      </c>
      <c r="O15" s="206">
        <v>1.33</v>
      </c>
      <c r="P15" s="206">
        <v>0.56000000000000005</v>
      </c>
      <c r="Q15" s="206">
        <v>0.35</v>
      </c>
      <c r="R15" s="206">
        <v>0.67</v>
      </c>
      <c r="S15" s="206">
        <v>0.42</v>
      </c>
      <c r="T15" s="206">
        <v>0</v>
      </c>
      <c r="U15" s="206">
        <v>1.51</v>
      </c>
      <c r="V15" s="206">
        <v>0.43</v>
      </c>
      <c r="W15" s="206">
        <v>0.56000000000000005</v>
      </c>
      <c r="X15" s="206">
        <v>2.38</v>
      </c>
      <c r="Y15" s="206">
        <v>0</v>
      </c>
      <c r="Z15" s="206">
        <v>2.25</v>
      </c>
      <c r="AA15" s="206">
        <v>1.29</v>
      </c>
      <c r="AB15" s="206">
        <v>0</v>
      </c>
      <c r="AC15" s="206">
        <v>0.78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14.73</v>
      </c>
      <c r="D16" s="206">
        <v>2.34</v>
      </c>
      <c r="E16" s="206">
        <v>0</v>
      </c>
      <c r="F16" s="206">
        <v>6.19</v>
      </c>
      <c r="G16" s="206">
        <v>9.67</v>
      </c>
      <c r="H16" s="206">
        <v>0</v>
      </c>
      <c r="I16" s="206">
        <v>39.03</v>
      </c>
      <c r="J16" s="206">
        <v>0.98</v>
      </c>
      <c r="K16" s="206">
        <v>9.4</v>
      </c>
      <c r="L16" s="206">
        <v>0.23</v>
      </c>
      <c r="M16" s="206">
        <v>3.62</v>
      </c>
      <c r="N16" s="206">
        <v>1.89</v>
      </c>
      <c r="O16" s="206">
        <v>1.33</v>
      </c>
      <c r="P16" s="206">
        <v>0.56000000000000005</v>
      </c>
      <c r="Q16" s="206">
        <v>0.35</v>
      </c>
      <c r="R16" s="206">
        <v>0.67</v>
      </c>
      <c r="S16" s="206">
        <v>0.42</v>
      </c>
      <c r="T16" s="206">
        <v>0</v>
      </c>
      <c r="U16" s="206">
        <v>1.51</v>
      </c>
      <c r="V16" s="206">
        <v>0.43</v>
      </c>
      <c r="W16" s="206">
        <v>0.56000000000000005</v>
      </c>
      <c r="X16" s="206">
        <v>2.38</v>
      </c>
      <c r="Y16" s="206">
        <v>0</v>
      </c>
      <c r="Z16" s="206">
        <v>2.25</v>
      </c>
      <c r="AA16" s="206">
        <v>1.29</v>
      </c>
      <c r="AB16" s="206">
        <v>0</v>
      </c>
      <c r="AC16" s="206">
        <v>0.78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14.73</v>
      </c>
      <c r="D17" s="206">
        <v>2.34</v>
      </c>
      <c r="E17" s="206">
        <v>0</v>
      </c>
      <c r="F17" s="206">
        <v>6.19</v>
      </c>
      <c r="G17" s="206">
        <v>9.67</v>
      </c>
      <c r="H17" s="206">
        <v>0</v>
      </c>
      <c r="I17" s="206">
        <v>39.03</v>
      </c>
      <c r="J17" s="206">
        <v>0.98</v>
      </c>
      <c r="K17" s="206">
        <v>9.4</v>
      </c>
      <c r="L17" s="206">
        <v>0.23</v>
      </c>
      <c r="M17" s="206">
        <v>3.62</v>
      </c>
      <c r="N17" s="206">
        <v>1.89</v>
      </c>
      <c r="O17" s="206">
        <v>1.33</v>
      </c>
      <c r="P17" s="206">
        <v>0.56000000000000005</v>
      </c>
      <c r="Q17" s="206">
        <v>0.35</v>
      </c>
      <c r="R17" s="206">
        <v>0.67</v>
      </c>
      <c r="S17" s="206">
        <v>0.42</v>
      </c>
      <c r="T17" s="206">
        <v>0</v>
      </c>
      <c r="U17" s="206">
        <v>1.51</v>
      </c>
      <c r="V17" s="206">
        <v>0.43</v>
      </c>
      <c r="W17" s="206">
        <v>0.56000000000000005</v>
      </c>
      <c r="X17" s="206">
        <v>2.38</v>
      </c>
      <c r="Y17" s="206">
        <v>0</v>
      </c>
      <c r="Z17" s="206">
        <v>2.25</v>
      </c>
      <c r="AA17" s="206">
        <v>1.29</v>
      </c>
      <c r="AB17" s="206">
        <v>0</v>
      </c>
      <c r="AC17" s="206">
        <v>0.78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14.73</v>
      </c>
      <c r="D18" s="206">
        <v>2.34</v>
      </c>
      <c r="E18" s="206">
        <v>0</v>
      </c>
      <c r="F18" s="206">
        <v>6.19</v>
      </c>
      <c r="G18" s="206">
        <v>9.67</v>
      </c>
      <c r="H18" s="206">
        <v>0</v>
      </c>
      <c r="I18" s="206">
        <v>39.03</v>
      </c>
      <c r="J18" s="206">
        <v>0.98</v>
      </c>
      <c r="K18" s="206">
        <v>9.4</v>
      </c>
      <c r="L18" s="206">
        <v>0.23</v>
      </c>
      <c r="M18" s="206">
        <v>3.62</v>
      </c>
      <c r="N18" s="206">
        <v>1.89</v>
      </c>
      <c r="O18" s="206">
        <v>1.33</v>
      </c>
      <c r="P18" s="206">
        <v>0.56000000000000005</v>
      </c>
      <c r="Q18" s="206">
        <v>0.35</v>
      </c>
      <c r="R18" s="206">
        <v>0.67</v>
      </c>
      <c r="S18" s="206">
        <v>0.42</v>
      </c>
      <c r="T18" s="206">
        <v>0</v>
      </c>
      <c r="U18" s="206">
        <v>1.51</v>
      </c>
      <c r="V18" s="206">
        <v>0.43</v>
      </c>
      <c r="W18" s="206">
        <v>0.56000000000000005</v>
      </c>
      <c r="X18" s="206">
        <v>2.38</v>
      </c>
      <c r="Y18" s="206">
        <v>0</v>
      </c>
      <c r="Z18" s="206">
        <v>2.25</v>
      </c>
      <c r="AA18" s="206">
        <v>1.29</v>
      </c>
      <c r="AB18" s="206">
        <v>0</v>
      </c>
      <c r="AC18" s="206">
        <v>0.78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14.73</v>
      </c>
      <c r="D19" s="206">
        <v>2.34</v>
      </c>
      <c r="E19" s="206">
        <v>0</v>
      </c>
      <c r="F19" s="206">
        <v>6.19</v>
      </c>
      <c r="G19" s="206">
        <v>9.67</v>
      </c>
      <c r="H19" s="206">
        <v>0</v>
      </c>
      <c r="I19" s="206">
        <v>39.03</v>
      </c>
      <c r="J19" s="206">
        <v>0.98</v>
      </c>
      <c r="K19" s="206">
        <v>9.4</v>
      </c>
      <c r="L19" s="206">
        <v>0.23</v>
      </c>
      <c r="M19" s="206">
        <v>3.62</v>
      </c>
      <c r="N19" s="206">
        <v>1.89</v>
      </c>
      <c r="O19" s="206">
        <v>1.33</v>
      </c>
      <c r="P19" s="206">
        <v>0.56000000000000005</v>
      </c>
      <c r="Q19" s="206">
        <v>0.35</v>
      </c>
      <c r="R19" s="206">
        <v>0.67</v>
      </c>
      <c r="S19" s="206">
        <v>0.42</v>
      </c>
      <c r="T19" s="206">
        <v>0</v>
      </c>
      <c r="U19" s="206">
        <v>1.51</v>
      </c>
      <c r="V19" s="206">
        <v>0.43</v>
      </c>
      <c r="W19" s="206">
        <v>0.56000000000000005</v>
      </c>
      <c r="X19" s="206">
        <v>2.38</v>
      </c>
      <c r="Y19" s="206">
        <v>0</v>
      </c>
      <c r="Z19" s="206">
        <v>2.25</v>
      </c>
      <c r="AA19" s="206">
        <v>1.29</v>
      </c>
      <c r="AB19" s="206">
        <v>0</v>
      </c>
      <c r="AC19" s="206">
        <v>0.37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14.73</v>
      </c>
      <c r="D20" s="206">
        <v>2.34</v>
      </c>
      <c r="E20" s="206">
        <v>0</v>
      </c>
      <c r="F20" s="206">
        <v>6.19</v>
      </c>
      <c r="G20" s="206">
        <v>9.67</v>
      </c>
      <c r="H20" s="206">
        <v>0</v>
      </c>
      <c r="I20" s="206">
        <v>39.03</v>
      </c>
      <c r="J20" s="206">
        <v>0.98</v>
      </c>
      <c r="K20" s="206">
        <v>9.4</v>
      </c>
      <c r="L20" s="206">
        <v>0.23</v>
      </c>
      <c r="M20" s="206">
        <v>3.62</v>
      </c>
      <c r="N20" s="206">
        <v>1.89</v>
      </c>
      <c r="O20" s="206">
        <v>1.33</v>
      </c>
      <c r="P20" s="206">
        <v>0.56000000000000005</v>
      </c>
      <c r="Q20" s="206">
        <v>0.35</v>
      </c>
      <c r="R20" s="206">
        <v>0.67</v>
      </c>
      <c r="S20" s="206">
        <v>0.42</v>
      </c>
      <c r="T20" s="206">
        <v>0</v>
      </c>
      <c r="U20" s="206">
        <v>1.51</v>
      </c>
      <c r="V20" s="206">
        <v>0.43</v>
      </c>
      <c r="W20" s="206">
        <v>0.56000000000000005</v>
      </c>
      <c r="X20" s="206">
        <v>2.38</v>
      </c>
      <c r="Y20" s="206">
        <v>0</v>
      </c>
      <c r="Z20" s="206">
        <v>2.25</v>
      </c>
      <c r="AA20" s="206">
        <v>1.29</v>
      </c>
      <c r="AB20" s="206">
        <v>0</v>
      </c>
      <c r="AC20" s="206">
        <v>0.37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14.73</v>
      </c>
      <c r="D21" s="206">
        <v>2.34</v>
      </c>
      <c r="E21" s="206">
        <v>0</v>
      </c>
      <c r="F21" s="206">
        <v>6.19</v>
      </c>
      <c r="G21" s="206">
        <v>9.67</v>
      </c>
      <c r="H21" s="206">
        <v>0</v>
      </c>
      <c r="I21" s="206">
        <v>39.03</v>
      </c>
      <c r="J21" s="206">
        <v>0.98</v>
      </c>
      <c r="K21" s="206">
        <v>9.4</v>
      </c>
      <c r="L21" s="206">
        <v>0.23</v>
      </c>
      <c r="M21" s="206">
        <v>3.62</v>
      </c>
      <c r="N21" s="206">
        <v>1.89</v>
      </c>
      <c r="O21" s="206">
        <v>1.33</v>
      </c>
      <c r="P21" s="206">
        <v>0.56000000000000005</v>
      </c>
      <c r="Q21" s="206">
        <v>0.35</v>
      </c>
      <c r="R21" s="206">
        <v>0.67</v>
      </c>
      <c r="S21" s="206">
        <v>0.42</v>
      </c>
      <c r="T21" s="206">
        <v>0</v>
      </c>
      <c r="U21" s="206">
        <v>1.51</v>
      </c>
      <c r="V21" s="206">
        <v>0.43</v>
      </c>
      <c r="W21" s="206">
        <v>0.56000000000000005</v>
      </c>
      <c r="X21" s="206">
        <v>2.38</v>
      </c>
      <c r="Y21" s="206">
        <v>0</v>
      </c>
      <c r="Z21" s="206">
        <v>2.25</v>
      </c>
      <c r="AA21" s="206">
        <v>1.29</v>
      </c>
      <c r="AB21" s="206">
        <v>0</v>
      </c>
      <c r="AC21" s="206">
        <v>0.37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14.73</v>
      </c>
      <c r="D22" s="206">
        <v>2.34</v>
      </c>
      <c r="E22" s="206">
        <v>0</v>
      </c>
      <c r="F22" s="206">
        <v>6.19</v>
      </c>
      <c r="G22" s="206">
        <v>9.67</v>
      </c>
      <c r="H22" s="206">
        <v>0</v>
      </c>
      <c r="I22" s="206">
        <v>39.03</v>
      </c>
      <c r="J22" s="206">
        <v>0.98</v>
      </c>
      <c r="K22" s="206">
        <v>9.4</v>
      </c>
      <c r="L22" s="206">
        <v>0.23</v>
      </c>
      <c r="M22" s="206">
        <v>3.62</v>
      </c>
      <c r="N22" s="206">
        <v>1.89</v>
      </c>
      <c r="O22" s="206">
        <v>1.33</v>
      </c>
      <c r="P22" s="206">
        <v>0.56000000000000005</v>
      </c>
      <c r="Q22" s="206">
        <v>0.35</v>
      </c>
      <c r="R22" s="206">
        <v>0.67</v>
      </c>
      <c r="S22" s="206">
        <v>0.42</v>
      </c>
      <c r="T22" s="206">
        <v>0</v>
      </c>
      <c r="U22" s="206">
        <v>1.51</v>
      </c>
      <c r="V22" s="206">
        <v>0.43</v>
      </c>
      <c r="W22" s="206">
        <v>0.56000000000000005</v>
      </c>
      <c r="X22" s="206">
        <v>2.38</v>
      </c>
      <c r="Y22" s="206">
        <v>0</v>
      </c>
      <c r="Z22" s="206">
        <v>2.25</v>
      </c>
      <c r="AA22" s="206">
        <v>1.29</v>
      </c>
      <c r="AB22" s="206">
        <v>0</v>
      </c>
      <c r="AC22" s="206">
        <v>0.37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14.73</v>
      </c>
      <c r="D23" s="206">
        <v>2.34</v>
      </c>
      <c r="E23" s="206">
        <v>0</v>
      </c>
      <c r="F23" s="206">
        <v>6.19</v>
      </c>
      <c r="G23" s="206">
        <v>9.67</v>
      </c>
      <c r="H23" s="206">
        <v>0</v>
      </c>
      <c r="I23" s="206">
        <v>39.03</v>
      </c>
      <c r="J23" s="206">
        <v>0.98</v>
      </c>
      <c r="K23" s="206">
        <v>9.41</v>
      </c>
      <c r="L23" s="206">
        <v>0.23</v>
      </c>
      <c r="M23" s="206">
        <v>3.62</v>
      </c>
      <c r="N23" s="206">
        <v>1.89</v>
      </c>
      <c r="O23" s="206">
        <v>1.33</v>
      </c>
      <c r="P23" s="206">
        <v>0.56000000000000005</v>
      </c>
      <c r="Q23" s="206">
        <v>0.35</v>
      </c>
      <c r="R23" s="206">
        <v>0.67</v>
      </c>
      <c r="S23" s="206">
        <v>0.42</v>
      </c>
      <c r="T23" s="206">
        <v>0</v>
      </c>
      <c r="U23" s="206">
        <v>1.51</v>
      </c>
      <c r="V23" s="206">
        <v>0.43</v>
      </c>
      <c r="W23" s="206">
        <v>0.56000000000000005</v>
      </c>
      <c r="X23" s="206">
        <v>2.38</v>
      </c>
      <c r="Y23" s="206">
        <v>0</v>
      </c>
      <c r="Z23" s="206">
        <v>2.25</v>
      </c>
      <c r="AA23" s="206">
        <v>1.29</v>
      </c>
      <c r="AB23" s="206">
        <v>0</v>
      </c>
      <c r="AC23" s="206">
        <v>0.37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14.73</v>
      </c>
      <c r="D24" s="206">
        <v>2.34</v>
      </c>
      <c r="E24" s="206">
        <v>0</v>
      </c>
      <c r="F24" s="206">
        <v>6.19</v>
      </c>
      <c r="G24" s="206">
        <v>9.67</v>
      </c>
      <c r="H24" s="206">
        <v>0</v>
      </c>
      <c r="I24" s="206">
        <v>39.03</v>
      </c>
      <c r="J24" s="206">
        <v>0.98</v>
      </c>
      <c r="K24" s="206">
        <v>9.4</v>
      </c>
      <c r="L24" s="206">
        <v>0.23</v>
      </c>
      <c r="M24" s="206">
        <v>3.62</v>
      </c>
      <c r="N24" s="206">
        <v>1.89</v>
      </c>
      <c r="O24" s="206">
        <v>1.33</v>
      </c>
      <c r="P24" s="206">
        <v>0.56000000000000005</v>
      </c>
      <c r="Q24" s="206">
        <v>0.35</v>
      </c>
      <c r="R24" s="206">
        <v>0.67</v>
      </c>
      <c r="S24" s="206">
        <v>0.42</v>
      </c>
      <c r="T24" s="206">
        <v>0</v>
      </c>
      <c r="U24" s="206">
        <v>1.51</v>
      </c>
      <c r="V24" s="206">
        <v>0.43</v>
      </c>
      <c r="W24" s="206">
        <v>0.56000000000000005</v>
      </c>
      <c r="X24" s="206">
        <v>2.38</v>
      </c>
      <c r="Y24" s="206">
        <v>0</v>
      </c>
      <c r="Z24" s="206">
        <v>2.25</v>
      </c>
      <c r="AA24" s="206">
        <v>1.29</v>
      </c>
      <c r="AB24" s="206">
        <v>0</v>
      </c>
      <c r="AC24" s="206">
        <v>0.37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14.73</v>
      </c>
      <c r="D25" s="206">
        <v>2.34</v>
      </c>
      <c r="E25" s="206">
        <v>0</v>
      </c>
      <c r="F25" s="206">
        <v>6.19</v>
      </c>
      <c r="G25" s="206">
        <v>9.67</v>
      </c>
      <c r="H25" s="206">
        <v>0</v>
      </c>
      <c r="I25" s="206">
        <v>39.03</v>
      </c>
      <c r="J25" s="206">
        <v>0.98</v>
      </c>
      <c r="K25" s="206">
        <v>9.4</v>
      </c>
      <c r="L25" s="206">
        <v>0.23</v>
      </c>
      <c r="M25" s="206">
        <v>3.62</v>
      </c>
      <c r="N25" s="206">
        <v>1.89</v>
      </c>
      <c r="O25" s="206">
        <v>1.33</v>
      </c>
      <c r="P25" s="206">
        <v>0.56000000000000005</v>
      </c>
      <c r="Q25" s="206">
        <v>0.35</v>
      </c>
      <c r="R25" s="206">
        <v>0.67</v>
      </c>
      <c r="S25" s="206">
        <v>0.42</v>
      </c>
      <c r="T25" s="206">
        <v>0</v>
      </c>
      <c r="U25" s="206">
        <v>1.51</v>
      </c>
      <c r="V25" s="206">
        <v>0.43</v>
      </c>
      <c r="W25" s="206">
        <v>0.56000000000000005</v>
      </c>
      <c r="X25" s="206">
        <v>2.38</v>
      </c>
      <c r="Y25" s="206">
        <v>0</v>
      </c>
      <c r="Z25" s="206">
        <v>2.25</v>
      </c>
      <c r="AA25" s="206">
        <v>1.29</v>
      </c>
      <c r="AB25" s="206">
        <v>0</v>
      </c>
      <c r="AC25" s="206">
        <v>0.37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-5.36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14.73</v>
      </c>
      <c r="D26" s="206">
        <v>2.34</v>
      </c>
      <c r="E26" s="206">
        <v>0</v>
      </c>
      <c r="F26" s="206">
        <v>6.19</v>
      </c>
      <c r="G26" s="206">
        <v>9.67</v>
      </c>
      <c r="H26" s="206">
        <v>0</v>
      </c>
      <c r="I26" s="206">
        <v>39.03</v>
      </c>
      <c r="J26" s="206">
        <v>0.98</v>
      </c>
      <c r="K26" s="206">
        <v>9.4</v>
      </c>
      <c r="L26" s="206">
        <v>0.23</v>
      </c>
      <c r="M26" s="206">
        <v>3.62</v>
      </c>
      <c r="N26" s="206">
        <v>1.89</v>
      </c>
      <c r="O26" s="206">
        <v>1.33</v>
      </c>
      <c r="P26" s="206">
        <v>0.56000000000000005</v>
      </c>
      <c r="Q26" s="206">
        <v>0.35</v>
      </c>
      <c r="R26" s="206">
        <v>0.67</v>
      </c>
      <c r="S26" s="206">
        <v>0.42</v>
      </c>
      <c r="T26" s="206">
        <v>0</v>
      </c>
      <c r="U26" s="206">
        <v>1.51</v>
      </c>
      <c r="V26" s="206">
        <v>0.43</v>
      </c>
      <c r="W26" s="206">
        <v>0.56000000000000005</v>
      </c>
      <c r="X26" s="206">
        <v>2.38</v>
      </c>
      <c r="Y26" s="206">
        <v>0</v>
      </c>
      <c r="Z26" s="206">
        <v>2.25</v>
      </c>
      <c r="AA26" s="206">
        <v>1.29</v>
      </c>
      <c r="AB26" s="206">
        <v>0</v>
      </c>
      <c r="AC26" s="206">
        <v>0.37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-5.36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14.73</v>
      </c>
      <c r="D27" s="206">
        <v>2.34</v>
      </c>
      <c r="E27" s="206">
        <v>0</v>
      </c>
      <c r="F27" s="206">
        <v>6.19</v>
      </c>
      <c r="G27" s="206">
        <v>9.67</v>
      </c>
      <c r="H27" s="206">
        <v>0</v>
      </c>
      <c r="I27" s="206">
        <v>39.03</v>
      </c>
      <c r="J27" s="206">
        <v>0.98</v>
      </c>
      <c r="K27" s="206">
        <v>9.4</v>
      </c>
      <c r="L27" s="206">
        <v>0.23</v>
      </c>
      <c r="M27" s="206">
        <v>3.62</v>
      </c>
      <c r="N27" s="206">
        <v>1.89</v>
      </c>
      <c r="O27" s="206">
        <v>1.33</v>
      </c>
      <c r="P27" s="206">
        <v>0.56000000000000005</v>
      </c>
      <c r="Q27" s="206">
        <v>0.35</v>
      </c>
      <c r="R27" s="206">
        <v>0.67</v>
      </c>
      <c r="S27" s="206">
        <v>0.33</v>
      </c>
      <c r="T27" s="206">
        <v>0</v>
      </c>
      <c r="U27" s="206">
        <v>1.51</v>
      </c>
      <c r="V27" s="206">
        <v>0.43</v>
      </c>
      <c r="W27" s="206">
        <v>0.56000000000000005</v>
      </c>
      <c r="X27" s="206">
        <v>2.38</v>
      </c>
      <c r="Y27" s="206">
        <v>0</v>
      </c>
      <c r="Z27" s="206">
        <v>2.25</v>
      </c>
      <c r="AA27" s="206">
        <v>1.29</v>
      </c>
      <c r="AB27" s="206">
        <v>0</v>
      </c>
      <c r="AC27" s="206">
        <v>0.37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-5.36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14.73</v>
      </c>
      <c r="D28" s="206">
        <v>2.34</v>
      </c>
      <c r="E28" s="206">
        <v>0</v>
      </c>
      <c r="F28" s="206">
        <v>6.19</v>
      </c>
      <c r="G28" s="206">
        <v>9.67</v>
      </c>
      <c r="H28" s="206">
        <v>0</v>
      </c>
      <c r="I28" s="206">
        <v>39.03</v>
      </c>
      <c r="J28" s="206">
        <v>0.98</v>
      </c>
      <c r="K28" s="206">
        <v>9.4</v>
      </c>
      <c r="L28" s="206">
        <v>0.23</v>
      </c>
      <c r="M28" s="206">
        <v>3.62</v>
      </c>
      <c r="N28" s="206">
        <v>1.89</v>
      </c>
      <c r="O28" s="206">
        <v>1.33</v>
      </c>
      <c r="P28" s="206">
        <v>0.56000000000000005</v>
      </c>
      <c r="Q28" s="206">
        <v>0.35</v>
      </c>
      <c r="R28" s="206">
        <v>0.67</v>
      </c>
      <c r="S28" s="206">
        <v>0.42</v>
      </c>
      <c r="T28" s="206">
        <v>0</v>
      </c>
      <c r="U28" s="206">
        <v>1.51</v>
      </c>
      <c r="V28" s="206">
        <v>0.43</v>
      </c>
      <c r="W28" s="206">
        <v>0.56000000000000005</v>
      </c>
      <c r="X28" s="206">
        <v>2.38</v>
      </c>
      <c r="Y28" s="206">
        <v>0</v>
      </c>
      <c r="Z28" s="206">
        <v>2.25</v>
      </c>
      <c r="AA28" s="206">
        <v>1.29</v>
      </c>
      <c r="AB28" s="206">
        <v>0</v>
      </c>
      <c r="AC28" s="206">
        <v>0.37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-5.36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14.73</v>
      </c>
      <c r="D29" s="206">
        <v>2.34</v>
      </c>
      <c r="E29" s="206">
        <v>0</v>
      </c>
      <c r="F29" s="206">
        <v>6.19</v>
      </c>
      <c r="G29" s="206">
        <v>9.67</v>
      </c>
      <c r="H29" s="206">
        <v>0</v>
      </c>
      <c r="I29" s="206">
        <v>39.03</v>
      </c>
      <c r="J29" s="206">
        <v>0.98</v>
      </c>
      <c r="K29" s="206">
        <v>9.4</v>
      </c>
      <c r="L29" s="206">
        <v>0.23</v>
      </c>
      <c r="M29" s="206">
        <v>3.62</v>
      </c>
      <c r="N29" s="206">
        <v>1.89</v>
      </c>
      <c r="O29" s="206">
        <v>1.33</v>
      </c>
      <c r="P29" s="206">
        <v>0.56000000000000005</v>
      </c>
      <c r="Q29" s="206">
        <v>0.35</v>
      </c>
      <c r="R29" s="206">
        <v>0.67</v>
      </c>
      <c r="S29" s="206">
        <v>0.42</v>
      </c>
      <c r="T29" s="206">
        <v>0</v>
      </c>
      <c r="U29" s="206">
        <v>1.51</v>
      </c>
      <c r="V29" s="206">
        <v>0.43</v>
      </c>
      <c r="W29" s="206">
        <v>0.56000000000000005</v>
      </c>
      <c r="X29" s="206">
        <v>2.38</v>
      </c>
      <c r="Y29" s="206">
        <v>0</v>
      </c>
      <c r="Z29" s="206">
        <v>2.25</v>
      </c>
      <c r="AA29" s="206">
        <v>1.29</v>
      </c>
      <c r="AB29" s="206">
        <v>0</v>
      </c>
      <c r="AC29" s="206">
        <v>0.78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-5.36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14.73</v>
      </c>
      <c r="D30" s="206">
        <v>2.34</v>
      </c>
      <c r="E30" s="206">
        <v>0</v>
      </c>
      <c r="F30" s="206">
        <v>6.19</v>
      </c>
      <c r="G30" s="206">
        <v>9.67</v>
      </c>
      <c r="H30" s="206">
        <v>0</v>
      </c>
      <c r="I30" s="206">
        <v>39.03</v>
      </c>
      <c r="J30" s="206">
        <v>0.98</v>
      </c>
      <c r="K30" s="206">
        <v>9.4</v>
      </c>
      <c r="L30" s="206">
        <v>0.23</v>
      </c>
      <c r="M30" s="206">
        <v>3.62</v>
      </c>
      <c r="N30" s="206">
        <v>1.89</v>
      </c>
      <c r="O30" s="206">
        <v>1.33</v>
      </c>
      <c r="P30" s="206">
        <v>0.56000000000000005</v>
      </c>
      <c r="Q30" s="206">
        <v>0.35</v>
      </c>
      <c r="R30" s="206">
        <v>0.67</v>
      </c>
      <c r="S30" s="206">
        <v>0.42</v>
      </c>
      <c r="T30" s="206">
        <v>0</v>
      </c>
      <c r="U30" s="206">
        <v>1.51</v>
      </c>
      <c r="V30" s="206">
        <v>0.43</v>
      </c>
      <c r="W30" s="206">
        <v>0.56000000000000005</v>
      </c>
      <c r="X30" s="206">
        <v>2.38</v>
      </c>
      <c r="Y30" s="206">
        <v>0</v>
      </c>
      <c r="Z30" s="206">
        <v>2.25</v>
      </c>
      <c r="AA30" s="206">
        <v>1.29</v>
      </c>
      <c r="AB30" s="206">
        <v>0</v>
      </c>
      <c r="AC30" s="206">
        <v>0.78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-5.36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14.73</v>
      </c>
      <c r="D31" s="206">
        <v>2.34</v>
      </c>
      <c r="E31" s="206">
        <v>0</v>
      </c>
      <c r="F31" s="206">
        <v>6.19</v>
      </c>
      <c r="G31" s="206">
        <v>9.67</v>
      </c>
      <c r="H31" s="206">
        <v>0</v>
      </c>
      <c r="I31" s="206">
        <v>39.03</v>
      </c>
      <c r="J31" s="206">
        <v>0.98</v>
      </c>
      <c r="K31" s="206">
        <v>9.4</v>
      </c>
      <c r="L31" s="206">
        <v>0.23</v>
      </c>
      <c r="M31" s="206">
        <v>3.62</v>
      </c>
      <c r="N31" s="206">
        <v>1.89</v>
      </c>
      <c r="O31" s="206">
        <v>1.33</v>
      </c>
      <c r="P31" s="206">
        <v>0.56000000000000005</v>
      </c>
      <c r="Q31" s="206">
        <v>0.35</v>
      </c>
      <c r="R31" s="206">
        <v>0.67</v>
      </c>
      <c r="S31" s="206">
        <v>0.42</v>
      </c>
      <c r="T31" s="206">
        <v>0</v>
      </c>
      <c r="U31" s="206">
        <v>1.51</v>
      </c>
      <c r="V31" s="206">
        <v>0.43</v>
      </c>
      <c r="W31" s="206">
        <v>0.56000000000000005</v>
      </c>
      <c r="X31" s="206">
        <v>2.38</v>
      </c>
      <c r="Y31" s="206">
        <v>0</v>
      </c>
      <c r="Z31" s="206">
        <v>2.25</v>
      </c>
      <c r="AA31" s="206">
        <v>1.29</v>
      </c>
      <c r="AB31" s="206">
        <v>0</v>
      </c>
      <c r="AC31" s="206">
        <v>0.78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-5.36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14.73</v>
      </c>
      <c r="D32" s="206">
        <v>2.34</v>
      </c>
      <c r="E32" s="206">
        <v>0</v>
      </c>
      <c r="F32" s="206">
        <v>6.19</v>
      </c>
      <c r="G32" s="206">
        <v>9.67</v>
      </c>
      <c r="H32" s="206">
        <v>0</v>
      </c>
      <c r="I32" s="206">
        <v>39.03</v>
      </c>
      <c r="J32" s="206">
        <v>0.98</v>
      </c>
      <c r="K32" s="206">
        <v>9.4</v>
      </c>
      <c r="L32" s="206">
        <v>0.23</v>
      </c>
      <c r="M32" s="206">
        <v>3.62</v>
      </c>
      <c r="N32" s="206">
        <v>1.89</v>
      </c>
      <c r="O32" s="206">
        <v>1.33</v>
      </c>
      <c r="P32" s="206">
        <v>0.56000000000000005</v>
      </c>
      <c r="Q32" s="206">
        <v>0.35</v>
      </c>
      <c r="R32" s="206">
        <v>0.67</v>
      </c>
      <c r="S32" s="206">
        <v>0.42</v>
      </c>
      <c r="T32" s="206">
        <v>0</v>
      </c>
      <c r="U32" s="206">
        <v>1.51</v>
      </c>
      <c r="V32" s="206">
        <v>0.43</v>
      </c>
      <c r="W32" s="206">
        <v>0.56000000000000005</v>
      </c>
      <c r="X32" s="206">
        <v>2.38</v>
      </c>
      <c r="Y32" s="206">
        <v>0</v>
      </c>
      <c r="Z32" s="206">
        <v>2.25</v>
      </c>
      <c r="AA32" s="206">
        <v>1.29</v>
      </c>
      <c r="AB32" s="206">
        <v>0</v>
      </c>
      <c r="AC32" s="206">
        <v>0.78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-5.36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14.73</v>
      </c>
      <c r="D33" s="206">
        <v>2.34</v>
      </c>
      <c r="E33" s="206">
        <v>0</v>
      </c>
      <c r="F33" s="206">
        <v>6.19</v>
      </c>
      <c r="G33" s="206">
        <v>9.67</v>
      </c>
      <c r="H33" s="206">
        <v>0</v>
      </c>
      <c r="I33" s="206">
        <v>39.03</v>
      </c>
      <c r="J33" s="206">
        <v>0.98</v>
      </c>
      <c r="K33" s="206">
        <v>9.4</v>
      </c>
      <c r="L33" s="206">
        <v>0.23</v>
      </c>
      <c r="M33" s="206">
        <v>3.62</v>
      </c>
      <c r="N33" s="206">
        <v>1.89</v>
      </c>
      <c r="O33" s="206">
        <v>1.33</v>
      </c>
      <c r="P33" s="206">
        <v>0.56000000000000005</v>
      </c>
      <c r="Q33" s="206">
        <v>0.35</v>
      </c>
      <c r="R33" s="206">
        <v>0.67</v>
      </c>
      <c r="S33" s="206">
        <v>0.42</v>
      </c>
      <c r="T33" s="206">
        <v>0</v>
      </c>
      <c r="U33" s="206">
        <v>1.51</v>
      </c>
      <c r="V33" s="206">
        <v>0.43</v>
      </c>
      <c r="W33" s="206">
        <v>0.56000000000000005</v>
      </c>
      <c r="X33" s="206">
        <v>2.38</v>
      </c>
      <c r="Y33" s="206">
        <v>0</v>
      </c>
      <c r="Z33" s="206">
        <v>2.25</v>
      </c>
      <c r="AA33" s="206">
        <v>1.29</v>
      </c>
      <c r="AB33" s="206">
        <v>0</v>
      </c>
      <c r="AC33" s="206">
        <v>0.78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-5.36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14.73</v>
      </c>
      <c r="D34" s="206">
        <v>2.34</v>
      </c>
      <c r="E34" s="206">
        <v>0</v>
      </c>
      <c r="F34" s="206">
        <v>6.19</v>
      </c>
      <c r="G34" s="206">
        <v>9.67</v>
      </c>
      <c r="H34" s="206">
        <v>0</v>
      </c>
      <c r="I34" s="206">
        <v>39.03</v>
      </c>
      <c r="J34" s="206">
        <v>0.98</v>
      </c>
      <c r="K34" s="206">
        <v>9.4</v>
      </c>
      <c r="L34" s="206">
        <v>0.23</v>
      </c>
      <c r="M34" s="206">
        <v>3.62</v>
      </c>
      <c r="N34" s="206">
        <v>1.89</v>
      </c>
      <c r="O34" s="206">
        <v>1.33</v>
      </c>
      <c r="P34" s="206">
        <v>0.56000000000000005</v>
      </c>
      <c r="Q34" s="206">
        <v>0.35</v>
      </c>
      <c r="R34" s="206">
        <v>0.67</v>
      </c>
      <c r="S34" s="206">
        <v>0.42</v>
      </c>
      <c r="T34" s="206">
        <v>0</v>
      </c>
      <c r="U34" s="206">
        <v>1.51</v>
      </c>
      <c r="V34" s="206">
        <v>0.43</v>
      </c>
      <c r="W34" s="206">
        <v>0.56000000000000005</v>
      </c>
      <c r="X34" s="206">
        <v>2.38</v>
      </c>
      <c r="Y34" s="206">
        <v>0</v>
      </c>
      <c r="Z34" s="206">
        <v>2.25</v>
      </c>
      <c r="AA34" s="206">
        <v>1.29</v>
      </c>
      <c r="AB34" s="206">
        <v>0</v>
      </c>
      <c r="AC34" s="206">
        <v>0.78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-5.36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14.73</v>
      </c>
      <c r="D35" s="206">
        <v>2.34</v>
      </c>
      <c r="E35" s="206">
        <v>0</v>
      </c>
      <c r="F35" s="206">
        <v>6.19</v>
      </c>
      <c r="G35" s="206">
        <v>9.67</v>
      </c>
      <c r="H35" s="206">
        <v>0</v>
      </c>
      <c r="I35" s="206">
        <v>39.03</v>
      </c>
      <c r="J35" s="206">
        <v>0.98</v>
      </c>
      <c r="K35" s="206">
        <v>9.4</v>
      </c>
      <c r="L35" s="206">
        <v>0.23</v>
      </c>
      <c r="M35" s="206">
        <v>3.62</v>
      </c>
      <c r="N35" s="206">
        <v>1.89</v>
      </c>
      <c r="O35" s="206">
        <v>1.33</v>
      </c>
      <c r="P35" s="206">
        <v>0.56000000000000005</v>
      </c>
      <c r="Q35" s="206">
        <v>0.35</v>
      </c>
      <c r="R35" s="206">
        <v>0.67</v>
      </c>
      <c r="S35" s="206">
        <v>0.42</v>
      </c>
      <c r="T35" s="206">
        <v>0</v>
      </c>
      <c r="U35" s="206">
        <v>1.51</v>
      </c>
      <c r="V35" s="206">
        <v>0.43</v>
      </c>
      <c r="W35" s="206">
        <v>0.56000000000000005</v>
      </c>
      <c r="X35" s="206">
        <v>2.38</v>
      </c>
      <c r="Y35" s="206">
        <v>0</v>
      </c>
      <c r="Z35" s="206">
        <v>2.25</v>
      </c>
      <c r="AA35" s="206">
        <v>1.29</v>
      </c>
      <c r="AB35" s="206">
        <v>0</v>
      </c>
      <c r="AC35" s="206">
        <v>0.78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14.73</v>
      </c>
      <c r="D36" s="206">
        <v>2.34</v>
      </c>
      <c r="E36" s="206">
        <v>0</v>
      </c>
      <c r="F36" s="206">
        <v>6.19</v>
      </c>
      <c r="G36" s="206">
        <v>9.67</v>
      </c>
      <c r="H36" s="206">
        <v>0</v>
      </c>
      <c r="I36" s="206">
        <v>39.03</v>
      </c>
      <c r="J36" s="206">
        <v>0.98</v>
      </c>
      <c r="K36" s="206">
        <v>9.4</v>
      </c>
      <c r="L36" s="206">
        <v>0.23</v>
      </c>
      <c r="M36" s="206">
        <v>3.62</v>
      </c>
      <c r="N36" s="206">
        <v>1.89</v>
      </c>
      <c r="O36" s="206">
        <v>1.33</v>
      </c>
      <c r="P36" s="206">
        <v>0.56000000000000005</v>
      </c>
      <c r="Q36" s="206">
        <v>0.35</v>
      </c>
      <c r="R36" s="206">
        <v>0.67</v>
      </c>
      <c r="S36" s="206">
        <v>0.42</v>
      </c>
      <c r="T36" s="206">
        <v>0</v>
      </c>
      <c r="U36" s="206">
        <v>1.51</v>
      </c>
      <c r="V36" s="206">
        <v>0.43</v>
      </c>
      <c r="W36" s="206">
        <v>0.56000000000000005</v>
      </c>
      <c r="X36" s="206">
        <v>2.38</v>
      </c>
      <c r="Y36" s="206">
        <v>0</v>
      </c>
      <c r="Z36" s="206">
        <v>2.25</v>
      </c>
      <c r="AA36" s="206">
        <v>1.29</v>
      </c>
      <c r="AB36" s="206">
        <v>0</v>
      </c>
      <c r="AC36" s="206">
        <v>0.78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14.73</v>
      </c>
      <c r="D37" s="206">
        <v>2.34</v>
      </c>
      <c r="E37" s="206">
        <v>0</v>
      </c>
      <c r="F37" s="206">
        <v>6.19</v>
      </c>
      <c r="G37" s="206">
        <v>9.67</v>
      </c>
      <c r="H37" s="206">
        <v>0</v>
      </c>
      <c r="I37" s="206">
        <v>39.03</v>
      </c>
      <c r="J37" s="206">
        <v>0.98</v>
      </c>
      <c r="K37" s="206">
        <v>9.4</v>
      </c>
      <c r="L37" s="206">
        <v>0.23</v>
      </c>
      <c r="M37" s="206">
        <v>3.62</v>
      </c>
      <c r="N37" s="206">
        <v>1.89</v>
      </c>
      <c r="O37" s="206">
        <v>1.33</v>
      </c>
      <c r="P37" s="206">
        <v>0.56000000000000005</v>
      </c>
      <c r="Q37" s="206">
        <v>0.35</v>
      </c>
      <c r="R37" s="206">
        <v>0.67</v>
      </c>
      <c r="S37" s="206">
        <v>0.42</v>
      </c>
      <c r="T37" s="206">
        <v>0</v>
      </c>
      <c r="U37" s="206">
        <v>1.51</v>
      </c>
      <c r="V37" s="206">
        <v>0.43</v>
      </c>
      <c r="W37" s="206">
        <v>0.56000000000000005</v>
      </c>
      <c r="X37" s="206">
        <v>2.38</v>
      </c>
      <c r="Y37" s="206">
        <v>0</v>
      </c>
      <c r="Z37" s="206">
        <v>2.25</v>
      </c>
      <c r="AA37" s="206">
        <v>1.29</v>
      </c>
      <c r="AB37" s="206">
        <v>0</v>
      </c>
      <c r="AC37" s="206">
        <v>0.78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24.62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14.73</v>
      </c>
      <c r="D38" s="206">
        <v>2.34</v>
      </c>
      <c r="E38" s="206">
        <v>0</v>
      </c>
      <c r="F38" s="206">
        <v>6.19</v>
      </c>
      <c r="G38" s="206">
        <v>9.67</v>
      </c>
      <c r="H38" s="206">
        <v>0</v>
      </c>
      <c r="I38" s="206">
        <v>39.03</v>
      </c>
      <c r="J38" s="206">
        <v>0.98</v>
      </c>
      <c r="K38" s="206">
        <v>9.4</v>
      </c>
      <c r="L38" s="206">
        <v>0.23</v>
      </c>
      <c r="M38" s="206">
        <v>3.62</v>
      </c>
      <c r="N38" s="206">
        <v>1.89</v>
      </c>
      <c r="O38" s="206">
        <v>1.33</v>
      </c>
      <c r="P38" s="206">
        <v>0.56000000000000005</v>
      </c>
      <c r="Q38" s="206">
        <v>0.35</v>
      </c>
      <c r="R38" s="206">
        <v>0.67</v>
      </c>
      <c r="S38" s="206">
        <v>0.42</v>
      </c>
      <c r="T38" s="206">
        <v>0</v>
      </c>
      <c r="U38" s="206">
        <v>1.51</v>
      </c>
      <c r="V38" s="206">
        <v>0.43</v>
      </c>
      <c r="W38" s="206">
        <v>0.56000000000000005</v>
      </c>
      <c r="X38" s="206">
        <v>2.38</v>
      </c>
      <c r="Y38" s="206">
        <v>0</v>
      </c>
      <c r="Z38" s="206">
        <v>2.25</v>
      </c>
      <c r="AA38" s="206">
        <v>1.29</v>
      </c>
      <c r="AB38" s="206">
        <v>0</v>
      </c>
      <c r="AC38" s="206">
        <v>0.78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24.62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14.73</v>
      </c>
      <c r="D39" s="206">
        <v>2.34</v>
      </c>
      <c r="E39" s="206">
        <v>0</v>
      </c>
      <c r="F39" s="206">
        <v>6.19</v>
      </c>
      <c r="G39" s="206">
        <v>9.67</v>
      </c>
      <c r="H39" s="206">
        <v>0</v>
      </c>
      <c r="I39" s="206">
        <v>38.54</v>
      </c>
      <c r="J39" s="206">
        <v>0.98</v>
      </c>
      <c r="K39" s="206">
        <v>9.4</v>
      </c>
      <c r="L39" s="206">
        <v>0.23</v>
      </c>
      <c r="M39" s="206">
        <v>3.62</v>
      </c>
      <c r="N39" s="206">
        <v>1.89</v>
      </c>
      <c r="O39" s="206">
        <v>1.33</v>
      </c>
      <c r="P39" s="206">
        <v>0.56000000000000005</v>
      </c>
      <c r="Q39" s="206">
        <v>0.35</v>
      </c>
      <c r="R39" s="206">
        <v>0.67</v>
      </c>
      <c r="S39" s="206">
        <v>0.42</v>
      </c>
      <c r="T39" s="206">
        <v>0</v>
      </c>
      <c r="U39" s="206">
        <v>1.51</v>
      </c>
      <c r="V39" s="206">
        <v>0.43</v>
      </c>
      <c r="W39" s="206">
        <v>0.56000000000000005</v>
      </c>
      <c r="X39" s="206">
        <v>2.38</v>
      </c>
      <c r="Y39" s="206">
        <v>0</v>
      </c>
      <c r="Z39" s="206">
        <v>2.25</v>
      </c>
      <c r="AA39" s="206">
        <v>1.29</v>
      </c>
      <c r="AB39" s="206">
        <v>0</v>
      </c>
      <c r="AC39" s="206">
        <v>0.78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24.62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14.73</v>
      </c>
      <c r="D40" s="206">
        <v>2.34</v>
      </c>
      <c r="E40" s="206">
        <v>0</v>
      </c>
      <c r="F40" s="206">
        <v>6.19</v>
      </c>
      <c r="G40" s="206">
        <v>9.67</v>
      </c>
      <c r="H40" s="206">
        <v>0</v>
      </c>
      <c r="I40" s="206">
        <v>38.54</v>
      </c>
      <c r="J40" s="206">
        <v>0.98</v>
      </c>
      <c r="K40" s="206">
        <v>9.4</v>
      </c>
      <c r="L40" s="206">
        <v>0.23</v>
      </c>
      <c r="M40" s="206">
        <v>3.62</v>
      </c>
      <c r="N40" s="206">
        <v>1.89</v>
      </c>
      <c r="O40" s="206">
        <v>1.33</v>
      </c>
      <c r="P40" s="206">
        <v>0.56000000000000005</v>
      </c>
      <c r="Q40" s="206">
        <v>0.35</v>
      </c>
      <c r="R40" s="206">
        <v>0.67</v>
      </c>
      <c r="S40" s="206">
        <v>0.42</v>
      </c>
      <c r="T40" s="206">
        <v>0</v>
      </c>
      <c r="U40" s="206">
        <v>1.51</v>
      </c>
      <c r="V40" s="206">
        <v>0.43</v>
      </c>
      <c r="W40" s="206">
        <v>0.56000000000000005</v>
      </c>
      <c r="X40" s="206">
        <v>2.38</v>
      </c>
      <c r="Y40" s="206">
        <v>0</v>
      </c>
      <c r="Z40" s="206">
        <v>2.25</v>
      </c>
      <c r="AA40" s="206">
        <v>1.29</v>
      </c>
      <c r="AB40" s="206">
        <v>0</v>
      </c>
      <c r="AC40" s="206">
        <v>0.78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14.73</v>
      </c>
      <c r="D41" s="206">
        <v>2.34</v>
      </c>
      <c r="E41" s="206">
        <v>0</v>
      </c>
      <c r="F41" s="206">
        <v>6.19</v>
      </c>
      <c r="G41" s="206">
        <v>9.67</v>
      </c>
      <c r="H41" s="206">
        <v>0</v>
      </c>
      <c r="I41" s="206">
        <v>38.54</v>
      </c>
      <c r="J41" s="206">
        <v>0.98</v>
      </c>
      <c r="K41" s="206">
        <v>9.4</v>
      </c>
      <c r="L41" s="206">
        <v>0.23</v>
      </c>
      <c r="M41" s="206">
        <v>3.62</v>
      </c>
      <c r="N41" s="206">
        <v>1.89</v>
      </c>
      <c r="O41" s="206">
        <v>1.33</v>
      </c>
      <c r="P41" s="206">
        <v>0.56000000000000005</v>
      </c>
      <c r="Q41" s="206">
        <v>0.35</v>
      </c>
      <c r="R41" s="206">
        <v>0.67</v>
      </c>
      <c r="S41" s="206">
        <v>0.42</v>
      </c>
      <c r="T41" s="206">
        <v>0</v>
      </c>
      <c r="U41" s="206">
        <v>1.51</v>
      </c>
      <c r="V41" s="206">
        <v>0.43</v>
      </c>
      <c r="W41" s="206">
        <v>0.56000000000000005</v>
      </c>
      <c r="X41" s="206">
        <v>2.38</v>
      </c>
      <c r="Y41" s="206">
        <v>0</v>
      </c>
      <c r="Z41" s="206">
        <v>2.25</v>
      </c>
      <c r="AA41" s="206">
        <v>1.29</v>
      </c>
      <c r="AB41" s="206">
        <v>0</v>
      </c>
      <c r="AC41" s="206">
        <v>5.8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14.73</v>
      </c>
      <c r="D42" s="206">
        <v>2.34</v>
      </c>
      <c r="E42" s="206">
        <v>0</v>
      </c>
      <c r="F42" s="206">
        <v>6.19</v>
      </c>
      <c r="G42" s="206">
        <v>9.67</v>
      </c>
      <c r="H42" s="206">
        <v>0</v>
      </c>
      <c r="I42" s="206">
        <v>38.54</v>
      </c>
      <c r="J42" s="206">
        <v>0.98</v>
      </c>
      <c r="K42" s="206">
        <v>9.4</v>
      </c>
      <c r="L42" s="206">
        <v>0.23</v>
      </c>
      <c r="M42" s="206">
        <v>3.62</v>
      </c>
      <c r="N42" s="206">
        <v>1.89</v>
      </c>
      <c r="O42" s="206">
        <v>1.33</v>
      </c>
      <c r="P42" s="206">
        <v>0.56000000000000005</v>
      </c>
      <c r="Q42" s="206">
        <v>0.35</v>
      </c>
      <c r="R42" s="206">
        <v>0.67</v>
      </c>
      <c r="S42" s="206">
        <v>0.42</v>
      </c>
      <c r="T42" s="206">
        <v>0</v>
      </c>
      <c r="U42" s="206">
        <v>1.51</v>
      </c>
      <c r="V42" s="206">
        <v>0.43</v>
      </c>
      <c r="W42" s="206">
        <v>0.56000000000000005</v>
      </c>
      <c r="X42" s="206">
        <v>2.38</v>
      </c>
      <c r="Y42" s="206">
        <v>0</v>
      </c>
      <c r="Z42" s="206">
        <v>2.25</v>
      </c>
      <c r="AA42" s="206">
        <v>1.29</v>
      </c>
      <c r="AB42" s="206">
        <v>0</v>
      </c>
      <c r="AC42" s="206">
        <v>5.8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14.73</v>
      </c>
      <c r="D43" s="206">
        <v>2.34</v>
      </c>
      <c r="E43" s="206">
        <v>0</v>
      </c>
      <c r="F43" s="206">
        <v>6.19</v>
      </c>
      <c r="G43" s="206">
        <v>9.67</v>
      </c>
      <c r="H43" s="206">
        <v>0</v>
      </c>
      <c r="I43" s="206">
        <v>38.54</v>
      </c>
      <c r="J43" s="206">
        <v>0.98</v>
      </c>
      <c r="K43" s="206">
        <v>9.4</v>
      </c>
      <c r="L43" s="206">
        <v>0.88</v>
      </c>
      <c r="M43" s="206">
        <v>3.62</v>
      </c>
      <c r="N43" s="206">
        <v>1.89</v>
      </c>
      <c r="O43" s="206">
        <v>1.33</v>
      </c>
      <c r="P43" s="206">
        <v>0.56000000000000005</v>
      </c>
      <c r="Q43" s="206">
        <v>0.35</v>
      </c>
      <c r="R43" s="206">
        <v>0.67</v>
      </c>
      <c r="S43" s="206">
        <v>0.42</v>
      </c>
      <c r="T43" s="206">
        <v>0</v>
      </c>
      <c r="U43" s="206">
        <v>1.51</v>
      </c>
      <c r="V43" s="206">
        <v>0.43</v>
      </c>
      <c r="W43" s="206">
        <v>0.56000000000000005</v>
      </c>
      <c r="X43" s="206">
        <v>2.38</v>
      </c>
      <c r="Y43" s="206">
        <v>0</v>
      </c>
      <c r="Z43" s="206">
        <v>2.25</v>
      </c>
      <c r="AA43" s="206">
        <v>1.29</v>
      </c>
      <c r="AB43" s="206">
        <v>0</v>
      </c>
      <c r="AC43" s="206">
        <v>0.78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14.73</v>
      </c>
      <c r="D44" s="206">
        <v>2.34</v>
      </c>
      <c r="E44" s="206">
        <v>0</v>
      </c>
      <c r="F44" s="206">
        <v>6.19</v>
      </c>
      <c r="G44" s="206">
        <v>9.67</v>
      </c>
      <c r="H44" s="206">
        <v>0</v>
      </c>
      <c r="I44" s="206">
        <v>38.54</v>
      </c>
      <c r="J44" s="206">
        <v>0.98</v>
      </c>
      <c r="K44" s="206">
        <v>9.4</v>
      </c>
      <c r="L44" s="206">
        <v>0.88</v>
      </c>
      <c r="M44" s="206">
        <v>3.62</v>
      </c>
      <c r="N44" s="206">
        <v>1.89</v>
      </c>
      <c r="O44" s="206">
        <v>1.33</v>
      </c>
      <c r="P44" s="206">
        <v>0.56000000000000005</v>
      </c>
      <c r="Q44" s="206">
        <v>0.35</v>
      </c>
      <c r="R44" s="206">
        <v>0.67</v>
      </c>
      <c r="S44" s="206">
        <v>0.42</v>
      </c>
      <c r="T44" s="206">
        <v>0</v>
      </c>
      <c r="U44" s="206">
        <v>1.51</v>
      </c>
      <c r="V44" s="206">
        <v>0.43</v>
      </c>
      <c r="W44" s="206">
        <v>0.56000000000000005</v>
      </c>
      <c r="X44" s="206">
        <v>2.38</v>
      </c>
      <c r="Y44" s="206">
        <v>0</v>
      </c>
      <c r="Z44" s="206">
        <v>2.25</v>
      </c>
      <c r="AA44" s="206">
        <v>1.29</v>
      </c>
      <c r="AB44" s="206">
        <v>0</v>
      </c>
      <c r="AC44" s="206">
        <v>0.78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14.73</v>
      </c>
      <c r="D45" s="206">
        <v>2.34</v>
      </c>
      <c r="E45" s="206">
        <v>0</v>
      </c>
      <c r="F45" s="206">
        <v>6.19</v>
      </c>
      <c r="G45" s="206">
        <v>9.67</v>
      </c>
      <c r="H45" s="206">
        <v>0</v>
      </c>
      <c r="I45" s="206">
        <v>38.54</v>
      </c>
      <c r="J45" s="206">
        <v>0.98</v>
      </c>
      <c r="K45" s="206">
        <v>9.4</v>
      </c>
      <c r="L45" s="206">
        <v>0.88</v>
      </c>
      <c r="M45" s="206">
        <v>3.62</v>
      </c>
      <c r="N45" s="206">
        <v>1.89</v>
      </c>
      <c r="O45" s="206">
        <v>1.33</v>
      </c>
      <c r="P45" s="206">
        <v>0.56000000000000005</v>
      </c>
      <c r="Q45" s="206">
        <v>0.35</v>
      </c>
      <c r="R45" s="206">
        <v>0.67</v>
      </c>
      <c r="S45" s="206">
        <v>0.42</v>
      </c>
      <c r="T45" s="206">
        <v>0</v>
      </c>
      <c r="U45" s="206">
        <v>1.51</v>
      </c>
      <c r="V45" s="206">
        <v>0.43</v>
      </c>
      <c r="W45" s="206">
        <v>0.56000000000000005</v>
      </c>
      <c r="X45" s="206">
        <v>2.38</v>
      </c>
      <c r="Y45" s="206">
        <v>0</v>
      </c>
      <c r="Z45" s="206">
        <v>2.25</v>
      </c>
      <c r="AA45" s="206">
        <v>1.29</v>
      </c>
      <c r="AB45" s="206">
        <v>0</v>
      </c>
      <c r="AC45" s="206">
        <v>5.39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14.73</v>
      </c>
      <c r="D46" s="206">
        <v>2.34</v>
      </c>
      <c r="E46" s="206">
        <v>0</v>
      </c>
      <c r="F46" s="206">
        <v>6.19</v>
      </c>
      <c r="G46" s="206">
        <v>9.67</v>
      </c>
      <c r="H46" s="206">
        <v>0</v>
      </c>
      <c r="I46" s="206">
        <v>38.54</v>
      </c>
      <c r="J46" s="206">
        <v>0.98</v>
      </c>
      <c r="K46" s="206">
        <v>9.4</v>
      </c>
      <c r="L46" s="206">
        <v>1.05</v>
      </c>
      <c r="M46" s="206">
        <v>3.62</v>
      </c>
      <c r="N46" s="206">
        <v>1.89</v>
      </c>
      <c r="O46" s="206">
        <v>1.33</v>
      </c>
      <c r="P46" s="206">
        <v>0.56000000000000005</v>
      </c>
      <c r="Q46" s="206">
        <v>0.35</v>
      </c>
      <c r="R46" s="206">
        <v>0.67</v>
      </c>
      <c r="S46" s="206">
        <v>0.42</v>
      </c>
      <c r="T46" s="206">
        <v>0</v>
      </c>
      <c r="U46" s="206">
        <v>1.51</v>
      </c>
      <c r="V46" s="206">
        <v>0.43</v>
      </c>
      <c r="W46" s="206">
        <v>0.56000000000000005</v>
      </c>
      <c r="X46" s="206">
        <v>2.38</v>
      </c>
      <c r="Y46" s="206">
        <v>0</v>
      </c>
      <c r="Z46" s="206">
        <v>2.25</v>
      </c>
      <c r="AA46" s="206">
        <v>1.29</v>
      </c>
      <c r="AB46" s="206">
        <v>0</v>
      </c>
      <c r="AC46" s="206">
        <v>5.57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14.73</v>
      </c>
      <c r="D47" s="206">
        <v>2.34</v>
      </c>
      <c r="E47" s="206">
        <v>0</v>
      </c>
      <c r="F47" s="206">
        <v>6.19</v>
      </c>
      <c r="G47" s="206">
        <v>9.67</v>
      </c>
      <c r="H47" s="206">
        <v>0</v>
      </c>
      <c r="I47" s="206">
        <v>38.54</v>
      </c>
      <c r="J47" s="206">
        <v>0.98</v>
      </c>
      <c r="K47" s="206">
        <v>9.4</v>
      </c>
      <c r="L47" s="206">
        <v>1.05</v>
      </c>
      <c r="M47" s="206">
        <v>3.62</v>
      </c>
      <c r="N47" s="206">
        <v>1.89</v>
      </c>
      <c r="O47" s="206">
        <v>1.33</v>
      </c>
      <c r="P47" s="206">
        <v>0.56000000000000005</v>
      </c>
      <c r="Q47" s="206">
        <v>0.35</v>
      </c>
      <c r="R47" s="206">
        <v>0.67</v>
      </c>
      <c r="S47" s="206">
        <v>0.42</v>
      </c>
      <c r="T47" s="206">
        <v>0</v>
      </c>
      <c r="U47" s="206">
        <v>1.51</v>
      </c>
      <c r="V47" s="206">
        <v>0.43</v>
      </c>
      <c r="W47" s="206">
        <v>0.56000000000000005</v>
      </c>
      <c r="X47" s="206">
        <v>2.38</v>
      </c>
      <c r="Y47" s="206">
        <v>0</v>
      </c>
      <c r="Z47" s="206">
        <v>2.25</v>
      </c>
      <c r="AA47" s="206">
        <v>1.29</v>
      </c>
      <c r="AB47" s="206">
        <v>0</v>
      </c>
      <c r="AC47" s="206">
        <v>5.57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14.73</v>
      </c>
      <c r="D48" s="206">
        <v>2.34</v>
      </c>
      <c r="E48" s="206">
        <v>0</v>
      </c>
      <c r="F48" s="206">
        <v>6.19</v>
      </c>
      <c r="G48" s="206">
        <v>9.67</v>
      </c>
      <c r="H48" s="206">
        <v>0</v>
      </c>
      <c r="I48" s="206">
        <v>38.54</v>
      </c>
      <c r="J48" s="206">
        <v>0.98</v>
      </c>
      <c r="K48" s="206">
        <v>9.4</v>
      </c>
      <c r="L48" s="206">
        <v>1.22</v>
      </c>
      <c r="M48" s="206">
        <v>3.62</v>
      </c>
      <c r="N48" s="206">
        <v>1.89</v>
      </c>
      <c r="O48" s="206">
        <v>1.33</v>
      </c>
      <c r="P48" s="206">
        <v>0.56000000000000005</v>
      </c>
      <c r="Q48" s="206">
        <v>0.35</v>
      </c>
      <c r="R48" s="206">
        <v>0.67</v>
      </c>
      <c r="S48" s="206">
        <v>0.42</v>
      </c>
      <c r="T48" s="206">
        <v>0</v>
      </c>
      <c r="U48" s="206">
        <v>1.51</v>
      </c>
      <c r="V48" s="206">
        <v>0.43</v>
      </c>
      <c r="W48" s="206">
        <v>0.56000000000000005</v>
      </c>
      <c r="X48" s="206">
        <v>2.38</v>
      </c>
      <c r="Y48" s="206">
        <v>0</v>
      </c>
      <c r="Z48" s="206">
        <v>2.25</v>
      </c>
      <c r="AA48" s="206">
        <v>1.29</v>
      </c>
      <c r="AB48" s="206">
        <v>0</v>
      </c>
      <c r="AC48" s="206">
        <v>5.57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14.73</v>
      </c>
      <c r="D49" s="206">
        <v>2.34</v>
      </c>
      <c r="E49" s="206">
        <v>0</v>
      </c>
      <c r="F49" s="206">
        <v>6.19</v>
      </c>
      <c r="G49" s="206">
        <v>9.67</v>
      </c>
      <c r="H49" s="206">
        <v>0</v>
      </c>
      <c r="I49" s="206">
        <v>38.54</v>
      </c>
      <c r="J49" s="206">
        <v>0.98</v>
      </c>
      <c r="K49" s="206">
        <v>9.4</v>
      </c>
      <c r="L49" s="206">
        <v>0.88</v>
      </c>
      <c r="M49" s="206">
        <v>3.62</v>
      </c>
      <c r="N49" s="206">
        <v>1.89</v>
      </c>
      <c r="O49" s="206">
        <v>1.33</v>
      </c>
      <c r="P49" s="206">
        <v>0.56000000000000005</v>
      </c>
      <c r="Q49" s="206">
        <v>0.35</v>
      </c>
      <c r="R49" s="206">
        <v>0.67</v>
      </c>
      <c r="S49" s="206">
        <v>0.42</v>
      </c>
      <c r="T49" s="206">
        <v>0</v>
      </c>
      <c r="U49" s="206">
        <v>1.54</v>
      </c>
      <c r="V49" s="206">
        <v>0.43</v>
      </c>
      <c r="W49" s="206">
        <v>0.56000000000000005</v>
      </c>
      <c r="X49" s="206">
        <v>2.38</v>
      </c>
      <c r="Y49" s="206">
        <v>0</v>
      </c>
      <c r="Z49" s="206">
        <v>2.25</v>
      </c>
      <c r="AA49" s="206">
        <v>1.29</v>
      </c>
      <c r="AB49" s="206">
        <v>0</v>
      </c>
      <c r="AC49" s="206">
        <v>5.57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14.73</v>
      </c>
      <c r="D50" s="206">
        <v>2.34</v>
      </c>
      <c r="E50" s="206">
        <v>0</v>
      </c>
      <c r="F50" s="206">
        <v>6.19</v>
      </c>
      <c r="G50" s="206">
        <v>9.67</v>
      </c>
      <c r="H50" s="206">
        <v>0</v>
      </c>
      <c r="I50" s="206">
        <v>38.54</v>
      </c>
      <c r="J50" s="206">
        <v>0.98</v>
      </c>
      <c r="K50" s="206">
        <v>9.4</v>
      </c>
      <c r="L50" s="206">
        <v>0.88</v>
      </c>
      <c r="M50" s="206">
        <v>3.62</v>
      </c>
      <c r="N50" s="206">
        <v>1.89</v>
      </c>
      <c r="O50" s="206">
        <v>1.33</v>
      </c>
      <c r="P50" s="206">
        <v>0.56000000000000005</v>
      </c>
      <c r="Q50" s="206">
        <v>0.35</v>
      </c>
      <c r="R50" s="206">
        <v>0.67</v>
      </c>
      <c r="S50" s="206">
        <v>0.42</v>
      </c>
      <c r="T50" s="206">
        <v>0</v>
      </c>
      <c r="U50" s="206">
        <v>1.52</v>
      </c>
      <c r="V50" s="206">
        <v>0.43</v>
      </c>
      <c r="W50" s="206">
        <v>0.56000000000000005</v>
      </c>
      <c r="X50" s="206">
        <v>2.38</v>
      </c>
      <c r="Y50" s="206">
        <v>0</v>
      </c>
      <c r="Z50" s="206">
        <v>2.25</v>
      </c>
      <c r="AA50" s="206">
        <v>1.29</v>
      </c>
      <c r="AB50" s="206">
        <v>0</v>
      </c>
      <c r="AC50" s="206">
        <v>5.57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14.73</v>
      </c>
      <c r="D51" s="206">
        <v>2.34</v>
      </c>
      <c r="E51" s="206">
        <v>0</v>
      </c>
      <c r="F51" s="206">
        <v>6.19</v>
      </c>
      <c r="G51" s="206">
        <v>9.67</v>
      </c>
      <c r="H51" s="206">
        <v>0</v>
      </c>
      <c r="I51" s="206">
        <v>38.54</v>
      </c>
      <c r="J51" s="206">
        <v>0.98</v>
      </c>
      <c r="K51" s="206">
        <v>9.41</v>
      </c>
      <c r="L51" s="206">
        <v>0.26</v>
      </c>
      <c r="M51" s="206">
        <v>2.3199999999999998</v>
      </c>
      <c r="N51" s="206">
        <v>1.89</v>
      </c>
      <c r="O51" s="206">
        <v>1.33</v>
      </c>
      <c r="P51" s="206">
        <v>0.56000000000000005</v>
      </c>
      <c r="Q51" s="206">
        <v>0.35</v>
      </c>
      <c r="R51" s="206">
        <v>0.67</v>
      </c>
      <c r="S51" s="206">
        <v>0.42</v>
      </c>
      <c r="T51" s="206">
        <v>0</v>
      </c>
      <c r="U51" s="206">
        <v>0.4</v>
      </c>
      <c r="V51" s="206">
        <v>0.43</v>
      </c>
      <c r="W51" s="206">
        <v>0.56000000000000005</v>
      </c>
      <c r="X51" s="206">
        <v>2.38</v>
      </c>
      <c r="Y51" s="206">
        <v>0</v>
      </c>
      <c r="Z51" s="206">
        <v>2.25</v>
      </c>
      <c r="AA51" s="206">
        <v>1.29</v>
      </c>
      <c r="AB51" s="206">
        <v>0</v>
      </c>
      <c r="AC51" s="206">
        <v>0.37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14.73</v>
      </c>
      <c r="D52" s="206">
        <v>2.34</v>
      </c>
      <c r="E52" s="206">
        <v>0</v>
      </c>
      <c r="F52" s="206">
        <v>6.19</v>
      </c>
      <c r="G52" s="206">
        <v>9.67</v>
      </c>
      <c r="H52" s="206">
        <v>0</v>
      </c>
      <c r="I52" s="206">
        <v>38.54</v>
      </c>
      <c r="J52" s="206">
        <v>0.98</v>
      </c>
      <c r="K52" s="206">
        <v>9.41</v>
      </c>
      <c r="L52" s="206">
        <v>0.26</v>
      </c>
      <c r="M52" s="206">
        <v>2.31</v>
      </c>
      <c r="N52" s="206">
        <v>1.89</v>
      </c>
      <c r="O52" s="206">
        <v>1.33</v>
      </c>
      <c r="P52" s="206">
        <v>0.56000000000000005</v>
      </c>
      <c r="Q52" s="206">
        <v>0.35</v>
      </c>
      <c r="R52" s="206">
        <v>0.67</v>
      </c>
      <c r="S52" s="206">
        <v>0.42</v>
      </c>
      <c r="T52" s="206">
        <v>0</v>
      </c>
      <c r="U52" s="206">
        <v>0.4</v>
      </c>
      <c r="V52" s="206">
        <v>0.43</v>
      </c>
      <c r="W52" s="206">
        <v>0.56000000000000005</v>
      </c>
      <c r="X52" s="206">
        <v>2.38</v>
      </c>
      <c r="Y52" s="206">
        <v>0</v>
      </c>
      <c r="Z52" s="206">
        <v>2.25</v>
      </c>
      <c r="AA52" s="206">
        <v>1.29</v>
      </c>
      <c r="AB52" s="206">
        <v>0</v>
      </c>
      <c r="AC52" s="206">
        <v>0.37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14.73</v>
      </c>
      <c r="D53" s="206">
        <v>2.34</v>
      </c>
      <c r="E53" s="206">
        <v>0</v>
      </c>
      <c r="F53" s="206">
        <v>6.19</v>
      </c>
      <c r="G53" s="206">
        <v>9.67</v>
      </c>
      <c r="H53" s="206">
        <v>0</v>
      </c>
      <c r="I53" s="206">
        <v>38.54</v>
      </c>
      <c r="J53" s="206">
        <v>0.98</v>
      </c>
      <c r="K53" s="206">
        <v>9.41</v>
      </c>
      <c r="L53" s="206">
        <v>0.27</v>
      </c>
      <c r="M53" s="206">
        <v>2.31</v>
      </c>
      <c r="N53" s="206">
        <v>1.89</v>
      </c>
      <c r="O53" s="206">
        <v>1.33</v>
      </c>
      <c r="P53" s="206">
        <v>0.56000000000000005</v>
      </c>
      <c r="Q53" s="206">
        <v>0.35</v>
      </c>
      <c r="R53" s="206">
        <v>0.67</v>
      </c>
      <c r="S53" s="206">
        <v>0.42</v>
      </c>
      <c r="T53" s="206">
        <v>0</v>
      </c>
      <c r="U53" s="206">
        <v>0.4</v>
      </c>
      <c r="V53" s="206">
        <v>0.43</v>
      </c>
      <c r="W53" s="206">
        <v>0.56000000000000005</v>
      </c>
      <c r="X53" s="206">
        <v>2.38</v>
      </c>
      <c r="Y53" s="206">
        <v>0</v>
      </c>
      <c r="Z53" s="206">
        <v>2.25</v>
      </c>
      <c r="AA53" s="206">
        <v>1.29</v>
      </c>
      <c r="AB53" s="206">
        <v>0</v>
      </c>
      <c r="AC53" s="206">
        <v>0.37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14.73</v>
      </c>
      <c r="D54" s="206">
        <v>2.34</v>
      </c>
      <c r="E54" s="206">
        <v>0</v>
      </c>
      <c r="F54" s="206">
        <v>6.19</v>
      </c>
      <c r="G54" s="206">
        <v>9.67</v>
      </c>
      <c r="H54" s="206">
        <v>0</v>
      </c>
      <c r="I54" s="206">
        <v>38.54</v>
      </c>
      <c r="J54" s="206">
        <v>0.98</v>
      </c>
      <c r="K54" s="206">
        <v>9.41</v>
      </c>
      <c r="L54" s="206">
        <v>0.27</v>
      </c>
      <c r="M54" s="206">
        <v>2.31</v>
      </c>
      <c r="N54" s="206">
        <v>1.89</v>
      </c>
      <c r="O54" s="206">
        <v>1.33</v>
      </c>
      <c r="P54" s="206">
        <v>0.56000000000000005</v>
      </c>
      <c r="Q54" s="206">
        <v>0.35</v>
      </c>
      <c r="R54" s="206">
        <v>0.67</v>
      </c>
      <c r="S54" s="206">
        <v>0.42</v>
      </c>
      <c r="T54" s="206">
        <v>0</v>
      </c>
      <c r="U54" s="206">
        <v>0.4</v>
      </c>
      <c r="V54" s="206">
        <v>0.43</v>
      </c>
      <c r="W54" s="206">
        <v>0.56000000000000005</v>
      </c>
      <c r="X54" s="206">
        <v>2.38</v>
      </c>
      <c r="Y54" s="206">
        <v>0</v>
      </c>
      <c r="Z54" s="206">
        <v>2.25</v>
      </c>
      <c r="AA54" s="206">
        <v>1.29</v>
      </c>
      <c r="AB54" s="206">
        <v>0</v>
      </c>
      <c r="AC54" s="206">
        <v>0.37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14.73</v>
      </c>
      <c r="D55" s="206">
        <v>2.34</v>
      </c>
      <c r="E55" s="206">
        <v>0</v>
      </c>
      <c r="F55" s="206">
        <v>6.19</v>
      </c>
      <c r="G55" s="206">
        <v>9.67</v>
      </c>
      <c r="H55" s="206">
        <v>0</v>
      </c>
      <c r="I55" s="206">
        <v>38.54</v>
      </c>
      <c r="J55" s="206">
        <v>0.98</v>
      </c>
      <c r="K55" s="206">
        <v>9.41</v>
      </c>
      <c r="L55" s="206">
        <v>0.21</v>
      </c>
      <c r="M55" s="206">
        <v>2.31</v>
      </c>
      <c r="N55" s="206">
        <v>1.89</v>
      </c>
      <c r="O55" s="206">
        <v>1.33</v>
      </c>
      <c r="P55" s="206">
        <v>0.56000000000000005</v>
      </c>
      <c r="Q55" s="206">
        <v>0.35</v>
      </c>
      <c r="R55" s="206">
        <v>0</v>
      </c>
      <c r="S55" s="206">
        <v>0.42</v>
      </c>
      <c r="T55" s="206">
        <v>0</v>
      </c>
      <c r="U55" s="206">
        <v>0.4</v>
      </c>
      <c r="V55" s="206">
        <v>0.43</v>
      </c>
      <c r="W55" s="206">
        <v>0</v>
      </c>
      <c r="X55" s="206">
        <v>2.38</v>
      </c>
      <c r="Y55" s="206">
        <v>0</v>
      </c>
      <c r="Z55" s="206">
        <v>2.25</v>
      </c>
      <c r="AA55" s="206">
        <v>1.29</v>
      </c>
      <c r="AB55" s="206">
        <v>0</v>
      </c>
      <c r="AC55" s="206">
        <v>0.37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14.73</v>
      </c>
      <c r="D56" s="206">
        <v>2.34</v>
      </c>
      <c r="E56" s="206">
        <v>0</v>
      </c>
      <c r="F56" s="206">
        <v>6.19</v>
      </c>
      <c r="G56" s="206">
        <v>9.67</v>
      </c>
      <c r="H56" s="206">
        <v>0</v>
      </c>
      <c r="I56" s="206">
        <v>38.54</v>
      </c>
      <c r="J56" s="206">
        <v>0.98</v>
      </c>
      <c r="K56" s="206">
        <v>9.41</v>
      </c>
      <c r="L56" s="206">
        <v>0.21</v>
      </c>
      <c r="M56" s="206">
        <v>2.31</v>
      </c>
      <c r="N56" s="206">
        <v>1.89</v>
      </c>
      <c r="O56" s="206">
        <v>1.33</v>
      </c>
      <c r="P56" s="206">
        <v>0.56000000000000005</v>
      </c>
      <c r="Q56" s="206">
        <v>0.35</v>
      </c>
      <c r="R56" s="206">
        <v>0.6</v>
      </c>
      <c r="S56" s="206">
        <v>0.42</v>
      </c>
      <c r="T56" s="206">
        <v>0</v>
      </c>
      <c r="U56" s="206">
        <v>0.4</v>
      </c>
      <c r="V56" s="206">
        <v>0.43</v>
      </c>
      <c r="W56" s="206">
        <v>0.56000000000000005</v>
      </c>
      <c r="X56" s="206">
        <v>2.38</v>
      </c>
      <c r="Y56" s="206">
        <v>0</v>
      </c>
      <c r="Z56" s="206">
        <v>2.25</v>
      </c>
      <c r="AA56" s="206">
        <v>1.29</v>
      </c>
      <c r="AB56" s="206">
        <v>0</v>
      </c>
      <c r="AC56" s="206">
        <v>0.37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14.73</v>
      </c>
      <c r="D57" s="206">
        <v>2.34</v>
      </c>
      <c r="E57" s="206">
        <v>0</v>
      </c>
      <c r="F57" s="206">
        <v>6.19</v>
      </c>
      <c r="G57" s="206">
        <v>9.67</v>
      </c>
      <c r="H57" s="206">
        <v>0</v>
      </c>
      <c r="I57" s="206">
        <v>38.54</v>
      </c>
      <c r="J57" s="206">
        <v>0.98</v>
      </c>
      <c r="K57" s="206">
        <v>9.41</v>
      </c>
      <c r="L57" s="206">
        <v>0.2</v>
      </c>
      <c r="M57" s="206">
        <v>2.31</v>
      </c>
      <c r="N57" s="206">
        <v>1.89</v>
      </c>
      <c r="O57" s="206">
        <v>1.33</v>
      </c>
      <c r="P57" s="206">
        <v>0.56000000000000005</v>
      </c>
      <c r="Q57" s="206">
        <v>0.35</v>
      </c>
      <c r="R57" s="206">
        <v>0.68</v>
      </c>
      <c r="S57" s="206">
        <v>0.42</v>
      </c>
      <c r="T57" s="206">
        <v>0</v>
      </c>
      <c r="U57" s="206">
        <v>0.4</v>
      </c>
      <c r="V57" s="206">
        <v>0.43</v>
      </c>
      <c r="W57" s="206">
        <v>0.56000000000000005</v>
      </c>
      <c r="X57" s="206">
        <v>2.38</v>
      </c>
      <c r="Y57" s="206">
        <v>0</v>
      </c>
      <c r="Z57" s="206">
        <v>2.25</v>
      </c>
      <c r="AA57" s="206">
        <v>1.29</v>
      </c>
      <c r="AB57" s="206">
        <v>0</v>
      </c>
      <c r="AC57" s="206">
        <v>0.37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18.809999999999999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14.73</v>
      </c>
      <c r="D58" s="206">
        <v>2.34</v>
      </c>
      <c r="E58" s="206">
        <v>0</v>
      </c>
      <c r="F58" s="206">
        <v>6.19</v>
      </c>
      <c r="G58" s="206">
        <v>9.67</v>
      </c>
      <c r="H58" s="206">
        <v>0</v>
      </c>
      <c r="I58" s="206">
        <v>38.54</v>
      </c>
      <c r="J58" s="206">
        <v>0.98</v>
      </c>
      <c r="K58" s="206">
        <v>9.4</v>
      </c>
      <c r="L58" s="206">
        <v>0</v>
      </c>
      <c r="M58" s="206">
        <v>2.31</v>
      </c>
      <c r="N58" s="206">
        <v>1.89</v>
      </c>
      <c r="O58" s="206">
        <v>1.33</v>
      </c>
      <c r="P58" s="206">
        <v>0.56000000000000005</v>
      </c>
      <c r="Q58" s="206">
        <v>0.35</v>
      </c>
      <c r="R58" s="206">
        <v>0.68</v>
      </c>
      <c r="S58" s="206">
        <v>0.42</v>
      </c>
      <c r="T58" s="206">
        <v>0</v>
      </c>
      <c r="U58" s="206">
        <v>0.4</v>
      </c>
      <c r="V58" s="206">
        <v>0.43</v>
      </c>
      <c r="W58" s="206">
        <v>0.56000000000000005</v>
      </c>
      <c r="X58" s="206">
        <v>2.38</v>
      </c>
      <c r="Y58" s="206">
        <v>0</v>
      </c>
      <c r="Z58" s="206">
        <v>2.25</v>
      </c>
      <c r="AA58" s="206">
        <v>1.29</v>
      </c>
      <c r="AB58" s="206">
        <v>0</v>
      </c>
      <c r="AC58" s="206">
        <v>5.57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23.29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14.73</v>
      </c>
      <c r="D59" s="206">
        <v>2.34</v>
      </c>
      <c r="E59" s="206">
        <v>0</v>
      </c>
      <c r="F59" s="206">
        <v>6.19</v>
      </c>
      <c r="G59" s="206">
        <v>9.67</v>
      </c>
      <c r="H59" s="206">
        <v>0</v>
      </c>
      <c r="I59" s="206">
        <v>38.54</v>
      </c>
      <c r="J59" s="206">
        <v>0.98</v>
      </c>
      <c r="K59" s="206">
        <v>9.41</v>
      </c>
      <c r="L59" s="206">
        <v>0.19</v>
      </c>
      <c r="M59" s="206">
        <v>2.31</v>
      </c>
      <c r="N59" s="206">
        <v>1.89</v>
      </c>
      <c r="O59" s="206">
        <v>1.33</v>
      </c>
      <c r="P59" s="206">
        <v>0.56000000000000005</v>
      </c>
      <c r="Q59" s="206">
        <v>0.35</v>
      </c>
      <c r="R59" s="206">
        <v>0.67</v>
      </c>
      <c r="S59" s="206">
        <v>0.42</v>
      </c>
      <c r="T59" s="206">
        <v>0</v>
      </c>
      <c r="U59" s="206">
        <v>0.4</v>
      </c>
      <c r="V59" s="206">
        <v>0.43</v>
      </c>
      <c r="W59" s="206">
        <v>0.56000000000000005</v>
      </c>
      <c r="X59" s="206">
        <v>7.24</v>
      </c>
      <c r="Y59" s="206">
        <v>0</v>
      </c>
      <c r="Z59" s="206">
        <v>2.25</v>
      </c>
      <c r="AA59" s="206">
        <v>1.29</v>
      </c>
      <c r="AB59" s="206">
        <v>0</v>
      </c>
      <c r="AC59" s="206">
        <v>5.57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23.29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14.73</v>
      </c>
      <c r="D60" s="206">
        <v>2.34</v>
      </c>
      <c r="E60" s="206">
        <v>0</v>
      </c>
      <c r="F60" s="206">
        <v>6.19</v>
      </c>
      <c r="G60" s="206">
        <v>9.67</v>
      </c>
      <c r="H60" s="206">
        <v>0</v>
      </c>
      <c r="I60" s="206">
        <v>38.54</v>
      </c>
      <c r="J60" s="206">
        <v>0.98</v>
      </c>
      <c r="K60" s="206">
        <v>9.41</v>
      </c>
      <c r="L60" s="206">
        <v>0.23</v>
      </c>
      <c r="M60" s="206">
        <v>2.31</v>
      </c>
      <c r="N60" s="206">
        <v>1.89</v>
      </c>
      <c r="O60" s="206">
        <v>1.33</v>
      </c>
      <c r="P60" s="206">
        <v>0.56000000000000005</v>
      </c>
      <c r="Q60" s="206">
        <v>0.35</v>
      </c>
      <c r="R60" s="206">
        <v>0.67</v>
      </c>
      <c r="S60" s="206">
        <v>0.42</v>
      </c>
      <c r="T60" s="206">
        <v>0</v>
      </c>
      <c r="U60" s="206">
        <v>0.4</v>
      </c>
      <c r="V60" s="206">
        <v>0.43</v>
      </c>
      <c r="W60" s="206">
        <v>0.56000000000000005</v>
      </c>
      <c r="X60" s="206">
        <v>2.38</v>
      </c>
      <c r="Y60" s="206">
        <v>0</v>
      </c>
      <c r="Z60" s="206">
        <v>2.25</v>
      </c>
      <c r="AA60" s="206">
        <v>1.29</v>
      </c>
      <c r="AB60" s="206">
        <v>0</v>
      </c>
      <c r="AC60" s="206">
        <v>5.57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23.29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14.73</v>
      </c>
      <c r="D61" s="206">
        <v>2.34</v>
      </c>
      <c r="E61" s="206">
        <v>0</v>
      </c>
      <c r="F61" s="206">
        <v>6.19</v>
      </c>
      <c r="G61" s="206">
        <v>9.67</v>
      </c>
      <c r="H61" s="206">
        <v>0</v>
      </c>
      <c r="I61" s="206">
        <v>38.54</v>
      </c>
      <c r="J61" s="206">
        <v>0.98</v>
      </c>
      <c r="K61" s="206">
        <v>9.41</v>
      </c>
      <c r="L61" s="206">
        <v>0.23</v>
      </c>
      <c r="M61" s="206">
        <v>2.31</v>
      </c>
      <c r="N61" s="206">
        <v>1.89</v>
      </c>
      <c r="O61" s="206">
        <v>1.33</v>
      </c>
      <c r="P61" s="206">
        <v>0.56000000000000005</v>
      </c>
      <c r="Q61" s="206">
        <v>0.35</v>
      </c>
      <c r="R61" s="206">
        <v>0.67</v>
      </c>
      <c r="S61" s="206">
        <v>0.42</v>
      </c>
      <c r="T61" s="206">
        <v>0</v>
      </c>
      <c r="U61" s="206">
        <v>0.4</v>
      </c>
      <c r="V61" s="206">
        <v>0.43</v>
      </c>
      <c r="W61" s="206">
        <v>0.56000000000000005</v>
      </c>
      <c r="X61" s="206">
        <v>2.38</v>
      </c>
      <c r="Y61" s="206">
        <v>0</v>
      </c>
      <c r="Z61" s="206">
        <v>2.25</v>
      </c>
      <c r="AA61" s="206">
        <v>1.29</v>
      </c>
      <c r="AB61" s="206">
        <v>0</v>
      </c>
      <c r="AC61" s="206">
        <v>5.57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23.29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14.73</v>
      </c>
      <c r="D62" s="206">
        <v>2.34</v>
      </c>
      <c r="E62" s="206">
        <v>0</v>
      </c>
      <c r="F62" s="206">
        <v>6.19</v>
      </c>
      <c r="G62" s="206">
        <v>9.67</v>
      </c>
      <c r="H62" s="206">
        <v>0</v>
      </c>
      <c r="I62" s="206">
        <v>38.54</v>
      </c>
      <c r="J62" s="206">
        <v>0.98</v>
      </c>
      <c r="K62" s="206">
        <v>9.41</v>
      </c>
      <c r="L62" s="206">
        <v>0.23</v>
      </c>
      <c r="M62" s="206">
        <v>2.31</v>
      </c>
      <c r="N62" s="206">
        <v>1.89</v>
      </c>
      <c r="O62" s="206">
        <v>1.33</v>
      </c>
      <c r="P62" s="206">
        <v>0.56000000000000005</v>
      </c>
      <c r="Q62" s="206">
        <v>0.35</v>
      </c>
      <c r="R62" s="206">
        <v>0.67</v>
      </c>
      <c r="S62" s="206">
        <v>0.42</v>
      </c>
      <c r="T62" s="206">
        <v>0</v>
      </c>
      <c r="U62" s="206">
        <v>0.4</v>
      </c>
      <c r="V62" s="206">
        <v>0.43</v>
      </c>
      <c r="W62" s="206">
        <v>0.56000000000000005</v>
      </c>
      <c r="X62" s="206">
        <v>2.38</v>
      </c>
      <c r="Y62" s="206">
        <v>0</v>
      </c>
      <c r="Z62" s="206">
        <v>2.25</v>
      </c>
      <c r="AA62" s="206">
        <v>1.29</v>
      </c>
      <c r="AB62" s="206">
        <v>0</v>
      </c>
      <c r="AC62" s="206">
        <v>5.57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23.29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14.73</v>
      </c>
      <c r="D63" s="206">
        <v>2.34</v>
      </c>
      <c r="E63" s="206">
        <v>0</v>
      </c>
      <c r="F63" s="206">
        <v>6.19</v>
      </c>
      <c r="G63" s="206">
        <v>9.67</v>
      </c>
      <c r="H63" s="206">
        <v>0</v>
      </c>
      <c r="I63" s="206">
        <v>38.54</v>
      </c>
      <c r="J63" s="206">
        <v>0.98</v>
      </c>
      <c r="K63" s="206">
        <v>9.4</v>
      </c>
      <c r="L63" s="206">
        <v>0.23</v>
      </c>
      <c r="M63" s="206">
        <v>2.31</v>
      </c>
      <c r="N63" s="206">
        <v>1.89</v>
      </c>
      <c r="O63" s="206">
        <v>1.33</v>
      </c>
      <c r="P63" s="206">
        <v>0.56000000000000005</v>
      </c>
      <c r="Q63" s="206">
        <v>0.35</v>
      </c>
      <c r="R63" s="206">
        <v>0.67</v>
      </c>
      <c r="S63" s="206">
        <v>0.42</v>
      </c>
      <c r="T63" s="206">
        <v>0</v>
      </c>
      <c r="U63" s="206">
        <v>0.4</v>
      </c>
      <c r="V63" s="206">
        <v>0.43</v>
      </c>
      <c r="W63" s="206">
        <v>0.56000000000000005</v>
      </c>
      <c r="X63" s="206">
        <v>2.38</v>
      </c>
      <c r="Y63" s="206">
        <v>0</v>
      </c>
      <c r="Z63" s="206">
        <v>2.25</v>
      </c>
      <c r="AA63" s="206">
        <v>1.29</v>
      </c>
      <c r="AB63" s="206">
        <v>0</v>
      </c>
      <c r="AC63" s="206">
        <v>5.57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23.29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14.73</v>
      </c>
      <c r="D64" s="206">
        <v>2.34</v>
      </c>
      <c r="E64" s="206">
        <v>0</v>
      </c>
      <c r="F64" s="206">
        <v>6.19</v>
      </c>
      <c r="G64" s="206">
        <v>9.67</v>
      </c>
      <c r="H64" s="206">
        <v>0</v>
      </c>
      <c r="I64" s="206">
        <v>38.54</v>
      </c>
      <c r="J64" s="206">
        <v>0.98</v>
      </c>
      <c r="K64" s="206">
        <v>9.41</v>
      </c>
      <c r="L64" s="206">
        <v>0.23</v>
      </c>
      <c r="M64" s="206">
        <v>2.31</v>
      </c>
      <c r="N64" s="206">
        <v>1.89</v>
      </c>
      <c r="O64" s="206">
        <v>1.33</v>
      </c>
      <c r="P64" s="206">
        <v>0.56000000000000005</v>
      </c>
      <c r="Q64" s="206">
        <v>0.35</v>
      </c>
      <c r="R64" s="206">
        <v>0.67</v>
      </c>
      <c r="S64" s="206">
        <v>0.42</v>
      </c>
      <c r="T64" s="206">
        <v>0</v>
      </c>
      <c r="U64" s="206">
        <v>0.4</v>
      </c>
      <c r="V64" s="206">
        <v>0.43</v>
      </c>
      <c r="W64" s="206">
        <v>0.56000000000000005</v>
      </c>
      <c r="X64" s="206">
        <v>2.38</v>
      </c>
      <c r="Y64" s="206">
        <v>0</v>
      </c>
      <c r="Z64" s="206">
        <v>2.25</v>
      </c>
      <c r="AA64" s="206">
        <v>1.29</v>
      </c>
      <c r="AB64" s="206">
        <v>0</v>
      </c>
      <c r="AC64" s="206">
        <v>5.57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23.29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14.73</v>
      </c>
      <c r="D65" s="206">
        <v>2.34</v>
      </c>
      <c r="E65" s="206">
        <v>0</v>
      </c>
      <c r="F65" s="206">
        <v>6.19</v>
      </c>
      <c r="G65" s="206">
        <v>9.67</v>
      </c>
      <c r="H65" s="206">
        <v>0</v>
      </c>
      <c r="I65" s="206">
        <v>38.54</v>
      </c>
      <c r="J65" s="206">
        <v>0.98</v>
      </c>
      <c r="K65" s="206">
        <v>9.41</v>
      </c>
      <c r="L65" s="206">
        <v>0.23</v>
      </c>
      <c r="M65" s="206">
        <v>2.31</v>
      </c>
      <c r="N65" s="206">
        <v>1.89</v>
      </c>
      <c r="O65" s="206">
        <v>1.33</v>
      </c>
      <c r="P65" s="206">
        <v>0.56000000000000005</v>
      </c>
      <c r="Q65" s="206">
        <v>0.35</v>
      </c>
      <c r="R65" s="206">
        <v>0.67</v>
      </c>
      <c r="S65" s="206">
        <v>0.42</v>
      </c>
      <c r="T65" s="206">
        <v>0</v>
      </c>
      <c r="U65" s="206">
        <v>0.4</v>
      </c>
      <c r="V65" s="206">
        <v>0.43</v>
      </c>
      <c r="W65" s="206">
        <v>0.51</v>
      </c>
      <c r="X65" s="206">
        <v>2.38</v>
      </c>
      <c r="Y65" s="206">
        <v>0</v>
      </c>
      <c r="Z65" s="206">
        <v>2.25</v>
      </c>
      <c r="AA65" s="206">
        <v>1.29</v>
      </c>
      <c r="AB65" s="206">
        <v>0</v>
      </c>
      <c r="AC65" s="206">
        <v>5.57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23.29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14.73</v>
      </c>
      <c r="D66" s="206">
        <v>2.34</v>
      </c>
      <c r="E66" s="206">
        <v>0</v>
      </c>
      <c r="F66" s="206">
        <v>6.19</v>
      </c>
      <c r="G66" s="206">
        <v>9.67</v>
      </c>
      <c r="H66" s="206">
        <v>0</v>
      </c>
      <c r="I66" s="206">
        <v>38.54</v>
      </c>
      <c r="J66" s="206">
        <v>0.98</v>
      </c>
      <c r="K66" s="206">
        <v>9.41</v>
      </c>
      <c r="L66" s="206">
        <v>0.23</v>
      </c>
      <c r="M66" s="206">
        <v>2.31</v>
      </c>
      <c r="N66" s="206">
        <v>1.89</v>
      </c>
      <c r="O66" s="206">
        <v>1.33</v>
      </c>
      <c r="P66" s="206">
        <v>0.56000000000000005</v>
      </c>
      <c r="Q66" s="206">
        <v>0.35</v>
      </c>
      <c r="R66" s="206">
        <v>0.67</v>
      </c>
      <c r="S66" s="206">
        <v>0.42</v>
      </c>
      <c r="T66" s="206">
        <v>0</v>
      </c>
      <c r="U66" s="206">
        <v>0.4</v>
      </c>
      <c r="V66" s="206">
        <v>0.43</v>
      </c>
      <c r="W66" s="206">
        <v>0.48</v>
      </c>
      <c r="X66" s="206">
        <v>2.38</v>
      </c>
      <c r="Y66" s="206">
        <v>0</v>
      </c>
      <c r="Z66" s="206">
        <v>2.25</v>
      </c>
      <c r="AA66" s="206">
        <v>1.29</v>
      </c>
      <c r="AB66" s="206">
        <v>0</v>
      </c>
      <c r="AC66" s="206">
        <v>5.57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23.29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14.73</v>
      </c>
      <c r="D67" s="206">
        <v>2.34</v>
      </c>
      <c r="E67" s="206">
        <v>0</v>
      </c>
      <c r="F67" s="206">
        <v>6.19</v>
      </c>
      <c r="G67" s="206">
        <v>9.67</v>
      </c>
      <c r="H67" s="206">
        <v>0</v>
      </c>
      <c r="I67" s="206">
        <v>38.54</v>
      </c>
      <c r="J67" s="206">
        <v>0.98</v>
      </c>
      <c r="K67" s="206">
        <v>9.41</v>
      </c>
      <c r="L67" s="206">
        <v>0.23</v>
      </c>
      <c r="M67" s="206">
        <v>2.31</v>
      </c>
      <c r="N67" s="206">
        <v>1.89</v>
      </c>
      <c r="O67" s="206">
        <v>1.33</v>
      </c>
      <c r="P67" s="206">
        <v>0.56000000000000005</v>
      </c>
      <c r="Q67" s="206">
        <v>0.35</v>
      </c>
      <c r="R67" s="206">
        <v>0.67</v>
      </c>
      <c r="S67" s="206">
        <v>0.42</v>
      </c>
      <c r="T67" s="206">
        <v>0</v>
      </c>
      <c r="U67" s="206">
        <v>0.4</v>
      </c>
      <c r="V67" s="206">
        <v>0.43</v>
      </c>
      <c r="W67" s="206">
        <v>0.48</v>
      </c>
      <c r="X67" s="206">
        <v>2.38</v>
      </c>
      <c r="Y67" s="206">
        <v>0</v>
      </c>
      <c r="Z67" s="206">
        <v>2.25</v>
      </c>
      <c r="AA67" s="206">
        <v>1.29</v>
      </c>
      <c r="AB67" s="206">
        <v>0</v>
      </c>
      <c r="AC67" s="206">
        <v>5.57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23.29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14.73</v>
      </c>
      <c r="D68" s="206">
        <v>2.34</v>
      </c>
      <c r="E68" s="206">
        <v>0</v>
      </c>
      <c r="F68" s="206">
        <v>6.19</v>
      </c>
      <c r="G68" s="206">
        <v>9.67</v>
      </c>
      <c r="H68" s="206">
        <v>0</v>
      </c>
      <c r="I68" s="206">
        <v>38.54</v>
      </c>
      <c r="J68" s="206">
        <v>0.98</v>
      </c>
      <c r="K68" s="206">
        <v>9.41</v>
      </c>
      <c r="L68" s="206">
        <v>0.23</v>
      </c>
      <c r="M68" s="206">
        <v>2.31</v>
      </c>
      <c r="N68" s="206">
        <v>1.89</v>
      </c>
      <c r="O68" s="206">
        <v>1.33</v>
      </c>
      <c r="P68" s="206">
        <v>0.56000000000000005</v>
      </c>
      <c r="Q68" s="206">
        <v>0.35</v>
      </c>
      <c r="R68" s="206">
        <v>0.67</v>
      </c>
      <c r="S68" s="206">
        <v>0.42</v>
      </c>
      <c r="T68" s="206">
        <v>0</v>
      </c>
      <c r="U68" s="206">
        <v>0.4</v>
      </c>
      <c r="V68" s="206">
        <v>0.43</v>
      </c>
      <c r="W68" s="206">
        <v>0.48</v>
      </c>
      <c r="X68" s="206">
        <v>2.38</v>
      </c>
      <c r="Y68" s="206">
        <v>0</v>
      </c>
      <c r="Z68" s="206">
        <v>2.25</v>
      </c>
      <c r="AA68" s="206">
        <v>1.29</v>
      </c>
      <c r="AB68" s="206">
        <v>0</v>
      </c>
      <c r="AC68" s="206">
        <v>5.57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23.29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14.73</v>
      </c>
      <c r="D69" s="206">
        <v>2.34</v>
      </c>
      <c r="E69" s="206">
        <v>0</v>
      </c>
      <c r="F69" s="206">
        <v>6.19</v>
      </c>
      <c r="G69" s="206">
        <v>9.67</v>
      </c>
      <c r="H69" s="206">
        <v>0</v>
      </c>
      <c r="I69" s="206">
        <v>38.54</v>
      </c>
      <c r="J69" s="206">
        <v>0.98</v>
      </c>
      <c r="K69" s="206">
        <v>9.41</v>
      </c>
      <c r="L69" s="206">
        <v>0.23</v>
      </c>
      <c r="M69" s="206">
        <v>2.31</v>
      </c>
      <c r="N69" s="206">
        <v>1.89</v>
      </c>
      <c r="O69" s="206">
        <v>1.33</v>
      </c>
      <c r="P69" s="206">
        <v>0.56000000000000005</v>
      </c>
      <c r="Q69" s="206">
        <v>0.35</v>
      </c>
      <c r="R69" s="206">
        <v>0.67</v>
      </c>
      <c r="S69" s="206">
        <v>0.42</v>
      </c>
      <c r="T69" s="206">
        <v>0</v>
      </c>
      <c r="U69" s="206">
        <v>0.4</v>
      </c>
      <c r="V69" s="206">
        <v>0.43</v>
      </c>
      <c r="W69" s="206">
        <v>0.48</v>
      </c>
      <c r="X69" s="206">
        <v>2.38</v>
      </c>
      <c r="Y69" s="206">
        <v>0</v>
      </c>
      <c r="Z69" s="206">
        <v>2.25</v>
      </c>
      <c r="AA69" s="206">
        <v>1.29</v>
      </c>
      <c r="AB69" s="206">
        <v>0</v>
      </c>
      <c r="AC69" s="206">
        <v>5.57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24.62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14.73</v>
      </c>
      <c r="D70" s="206">
        <v>2.34</v>
      </c>
      <c r="E70" s="206">
        <v>0</v>
      </c>
      <c r="F70" s="206">
        <v>6.19</v>
      </c>
      <c r="G70" s="206">
        <v>9.67</v>
      </c>
      <c r="H70" s="206">
        <v>0</v>
      </c>
      <c r="I70" s="206">
        <v>38.54</v>
      </c>
      <c r="J70" s="206">
        <v>0.98</v>
      </c>
      <c r="K70" s="206">
        <v>9.41</v>
      </c>
      <c r="L70" s="206">
        <v>0.23</v>
      </c>
      <c r="M70" s="206">
        <v>2.31</v>
      </c>
      <c r="N70" s="206">
        <v>1.89</v>
      </c>
      <c r="O70" s="206">
        <v>1.33</v>
      </c>
      <c r="P70" s="206">
        <v>0.56000000000000005</v>
      </c>
      <c r="Q70" s="206">
        <v>0.35</v>
      </c>
      <c r="R70" s="206">
        <v>0.67</v>
      </c>
      <c r="S70" s="206">
        <v>0.42</v>
      </c>
      <c r="T70" s="206">
        <v>0</v>
      </c>
      <c r="U70" s="206">
        <v>0.4</v>
      </c>
      <c r="V70" s="206">
        <v>0.43</v>
      </c>
      <c r="W70" s="206">
        <v>0.48</v>
      </c>
      <c r="X70" s="206">
        <v>2.38</v>
      </c>
      <c r="Y70" s="206">
        <v>0</v>
      </c>
      <c r="Z70" s="206">
        <v>2.25</v>
      </c>
      <c r="AA70" s="206">
        <v>1.29</v>
      </c>
      <c r="AB70" s="206">
        <v>0</v>
      </c>
      <c r="AC70" s="206">
        <v>5.57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24.62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14.73</v>
      </c>
      <c r="D71" s="206">
        <v>2.34</v>
      </c>
      <c r="E71" s="206">
        <v>0</v>
      </c>
      <c r="F71" s="206">
        <v>6.19</v>
      </c>
      <c r="G71" s="206">
        <v>9.67</v>
      </c>
      <c r="H71" s="206">
        <v>0</v>
      </c>
      <c r="I71" s="206">
        <v>38.54</v>
      </c>
      <c r="J71" s="206">
        <v>0.98</v>
      </c>
      <c r="K71" s="206">
        <v>9.41</v>
      </c>
      <c r="L71" s="206">
        <v>0.23</v>
      </c>
      <c r="M71" s="206">
        <v>2.31</v>
      </c>
      <c r="N71" s="206">
        <v>1.89</v>
      </c>
      <c r="O71" s="206">
        <v>1.33</v>
      </c>
      <c r="P71" s="206">
        <v>0.56000000000000005</v>
      </c>
      <c r="Q71" s="206">
        <v>0.35</v>
      </c>
      <c r="R71" s="206">
        <v>0.67</v>
      </c>
      <c r="S71" s="206">
        <v>0.42</v>
      </c>
      <c r="T71" s="206">
        <v>0</v>
      </c>
      <c r="U71" s="206">
        <v>0.4</v>
      </c>
      <c r="V71" s="206">
        <v>0.43</v>
      </c>
      <c r="W71" s="206">
        <v>0.49</v>
      </c>
      <c r="X71" s="206">
        <v>2.38</v>
      </c>
      <c r="Y71" s="206">
        <v>0</v>
      </c>
      <c r="Z71" s="206">
        <v>2.25</v>
      </c>
      <c r="AA71" s="206">
        <v>1.29</v>
      </c>
      <c r="AB71" s="206">
        <v>0</v>
      </c>
      <c r="AC71" s="206">
        <v>5.57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14.73</v>
      </c>
      <c r="D72" s="206">
        <v>2.34</v>
      </c>
      <c r="E72" s="206">
        <v>0</v>
      </c>
      <c r="F72" s="206">
        <v>6.19</v>
      </c>
      <c r="G72" s="206">
        <v>9.67</v>
      </c>
      <c r="H72" s="206">
        <v>0</v>
      </c>
      <c r="I72" s="206">
        <v>38.54</v>
      </c>
      <c r="J72" s="206">
        <v>0.98</v>
      </c>
      <c r="K72" s="206">
        <v>9.41</v>
      </c>
      <c r="L72" s="206">
        <v>0.23</v>
      </c>
      <c r="M72" s="206">
        <v>2.31</v>
      </c>
      <c r="N72" s="206">
        <v>1.89</v>
      </c>
      <c r="O72" s="206">
        <v>1.33</v>
      </c>
      <c r="P72" s="206">
        <v>0.56000000000000005</v>
      </c>
      <c r="Q72" s="206">
        <v>0.35</v>
      </c>
      <c r="R72" s="206">
        <v>0.67</v>
      </c>
      <c r="S72" s="206">
        <v>0.42</v>
      </c>
      <c r="T72" s="206">
        <v>0</v>
      </c>
      <c r="U72" s="206">
        <v>0.4</v>
      </c>
      <c r="V72" s="206">
        <v>0.43</v>
      </c>
      <c r="W72" s="206">
        <v>0.49</v>
      </c>
      <c r="X72" s="206">
        <v>2.38</v>
      </c>
      <c r="Y72" s="206">
        <v>0</v>
      </c>
      <c r="Z72" s="206">
        <v>2.25</v>
      </c>
      <c r="AA72" s="206">
        <v>1.29</v>
      </c>
      <c r="AB72" s="206">
        <v>0</v>
      </c>
      <c r="AC72" s="206">
        <v>5.57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14.73</v>
      </c>
      <c r="D73" s="206">
        <v>2.34</v>
      </c>
      <c r="E73" s="206">
        <v>0</v>
      </c>
      <c r="F73" s="206">
        <v>6.19</v>
      </c>
      <c r="G73" s="206">
        <v>9.67</v>
      </c>
      <c r="H73" s="206">
        <v>0</v>
      </c>
      <c r="I73" s="206">
        <v>38.54</v>
      </c>
      <c r="J73" s="206">
        <v>0.98</v>
      </c>
      <c r="K73" s="206">
        <v>9.41</v>
      </c>
      <c r="L73" s="206">
        <v>0.23</v>
      </c>
      <c r="M73" s="206">
        <v>2.31</v>
      </c>
      <c r="N73" s="206">
        <v>1.89</v>
      </c>
      <c r="O73" s="206">
        <v>1.33</v>
      </c>
      <c r="P73" s="206">
        <v>0.56000000000000005</v>
      </c>
      <c r="Q73" s="206">
        <v>0.35</v>
      </c>
      <c r="R73" s="206">
        <v>0.67</v>
      </c>
      <c r="S73" s="206">
        <v>0.42</v>
      </c>
      <c r="T73" s="206">
        <v>0</v>
      </c>
      <c r="U73" s="206">
        <v>0.4</v>
      </c>
      <c r="V73" s="206">
        <v>0.43</v>
      </c>
      <c r="W73" s="206">
        <v>0.49</v>
      </c>
      <c r="X73" s="206">
        <v>2.38</v>
      </c>
      <c r="Y73" s="206">
        <v>0</v>
      </c>
      <c r="Z73" s="206">
        <v>2.25</v>
      </c>
      <c r="AA73" s="206">
        <v>1.29</v>
      </c>
      <c r="AB73" s="206">
        <v>0</v>
      </c>
      <c r="AC73" s="206">
        <v>5.57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14.73</v>
      </c>
      <c r="D74" s="206">
        <v>2.34</v>
      </c>
      <c r="E74" s="206">
        <v>0</v>
      </c>
      <c r="F74" s="206">
        <v>6.19</v>
      </c>
      <c r="G74" s="206">
        <v>9.67</v>
      </c>
      <c r="H74" s="206">
        <v>0</v>
      </c>
      <c r="I74" s="206">
        <v>38.54</v>
      </c>
      <c r="J74" s="206">
        <v>0.98</v>
      </c>
      <c r="K74" s="206">
        <v>9.41</v>
      </c>
      <c r="L74" s="206">
        <v>0.23</v>
      </c>
      <c r="M74" s="206">
        <v>2.31</v>
      </c>
      <c r="N74" s="206">
        <v>1.89</v>
      </c>
      <c r="O74" s="206">
        <v>1.33</v>
      </c>
      <c r="P74" s="206">
        <v>0.56000000000000005</v>
      </c>
      <c r="Q74" s="206">
        <v>0.35</v>
      </c>
      <c r="R74" s="206">
        <v>0.67</v>
      </c>
      <c r="S74" s="206">
        <v>0.42</v>
      </c>
      <c r="T74" s="206">
        <v>0</v>
      </c>
      <c r="U74" s="206">
        <v>0.4</v>
      </c>
      <c r="V74" s="206">
        <v>0.43</v>
      </c>
      <c r="W74" s="206">
        <v>0.49</v>
      </c>
      <c r="X74" s="206">
        <v>2.38</v>
      </c>
      <c r="Y74" s="206">
        <v>0</v>
      </c>
      <c r="Z74" s="206">
        <v>2.25</v>
      </c>
      <c r="AA74" s="206">
        <v>1.29</v>
      </c>
      <c r="AB74" s="206">
        <v>0</v>
      </c>
      <c r="AC74" s="206">
        <v>5.57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14.73</v>
      </c>
      <c r="D75" s="206">
        <v>2.34</v>
      </c>
      <c r="E75" s="206">
        <v>0</v>
      </c>
      <c r="F75" s="206">
        <v>6.19</v>
      </c>
      <c r="G75" s="206">
        <v>9.67</v>
      </c>
      <c r="H75" s="206">
        <v>0</v>
      </c>
      <c r="I75" s="206">
        <v>38.54</v>
      </c>
      <c r="J75" s="206">
        <v>0.98</v>
      </c>
      <c r="K75" s="206">
        <v>9.41</v>
      </c>
      <c r="L75" s="206">
        <v>0.23</v>
      </c>
      <c r="M75" s="206">
        <v>2.31</v>
      </c>
      <c r="N75" s="206">
        <v>1.89</v>
      </c>
      <c r="O75" s="206">
        <v>1.33</v>
      </c>
      <c r="P75" s="206">
        <v>0.56000000000000005</v>
      </c>
      <c r="Q75" s="206">
        <v>0.35</v>
      </c>
      <c r="R75" s="206">
        <v>0.67</v>
      </c>
      <c r="S75" s="206">
        <v>0.42</v>
      </c>
      <c r="T75" s="206">
        <v>0</v>
      </c>
      <c r="U75" s="206">
        <v>0.4</v>
      </c>
      <c r="V75" s="206">
        <v>0.43</v>
      </c>
      <c r="W75" s="206">
        <v>0.49</v>
      </c>
      <c r="X75" s="206">
        <v>2.38</v>
      </c>
      <c r="Y75" s="206">
        <v>0</v>
      </c>
      <c r="Z75" s="206">
        <v>2.25</v>
      </c>
      <c r="AA75" s="206">
        <v>1.29</v>
      </c>
      <c r="AB75" s="206">
        <v>0</v>
      </c>
      <c r="AC75" s="206">
        <v>5.57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14.73</v>
      </c>
      <c r="D76" s="206">
        <v>2.34</v>
      </c>
      <c r="E76" s="206">
        <v>0</v>
      </c>
      <c r="F76" s="206">
        <v>6.19</v>
      </c>
      <c r="G76" s="206">
        <v>9.67</v>
      </c>
      <c r="H76" s="206">
        <v>0</v>
      </c>
      <c r="I76" s="206">
        <v>38.54</v>
      </c>
      <c r="J76" s="206">
        <v>0.98</v>
      </c>
      <c r="K76" s="206">
        <v>9.41</v>
      </c>
      <c r="L76" s="206">
        <v>0.23</v>
      </c>
      <c r="M76" s="206">
        <v>2.31</v>
      </c>
      <c r="N76" s="206">
        <v>1.89</v>
      </c>
      <c r="O76" s="206">
        <v>1.33</v>
      </c>
      <c r="P76" s="206">
        <v>0.56000000000000005</v>
      </c>
      <c r="Q76" s="206">
        <v>0.35</v>
      </c>
      <c r="R76" s="206">
        <v>0.67</v>
      </c>
      <c r="S76" s="206">
        <v>0.42</v>
      </c>
      <c r="T76" s="206">
        <v>0</v>
      </c>
      <c r="U76" s="206">
        <v>0.4</v>
      </c>
      <c r="V76" s="206">
        <v>0.43</v>
      </c>
      <c r="W76" s="206">
        <v>0.49</v>
      </c>
      <c r="X76" s="206">
        <v>2.38</v>
      </c>
      <c r="Y76" s="206">
        <v>0</v>
      </c>
      <c r="Z76" s="206">
        <v>2.25</v>
      </c>
      <c r="AA76" s="206">
        <v>1.29</v>
      </c>
      <c r="AB76" s="206">
        <v>0</v>
      </c>
      <c r="AC76" s="206">
        <v>5.57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14.73</v>
      </c>
      <c r="D77" s="206">
        <v>2.34</v>
      </c>
      <c r="E77" s="206">
        <v>0</v>
      </c>
      <c r="F77" s="206">
        <v>6.19</v>
      </c>
      <c r="G77" s="206">
        <v>9.67</v>
      </c>
      <c r="H77" s="206">
        <v>0</v>
      </c>
      <c r="I77" s="206">
        <v>38.54</v>
      </c>
      <c r="J77" s="206">
        <v>0.98</v>
      </c>
      <c r="K77" s="206">
        <v>9.41</v>
      </c>
      <c r="L77" s="206">
        <v>0.23</v>
      </c>
      <c r="M77" s="206">
        <v>2.31</v>
      </c>
      <c r="N77" s="206">
        <v>1.89</v>
      </c>
      <c r="O77" s="206">
        <v>1.33</v>
      </c>
      <c r="P77" s="206">
        <v>0.56000000000000005</v>
      </c>
      <c r="Q77" s="206">
        <v>0.35</v>
      </c>
      <c r="R77" s="206">
        <v>0.67</v>
      </c>
      <c r="S77" s="206">
        <v>0.42</v>
      </c>
      <c r="T77" s="206">
        <v>0</v>
      </c>
      <c r="U77" s="206">
        <v>0.4</v>
      </c>
      <c r="V77" s="206">
        <v>0.43</v>
      </c>
      <c r="W77" s="206">
        <v>0.49</v>
      </c>
      <c r="X77" s="206">
        <v>2.38</v>
      </c>
      <c r="Y77" s="206">
        <v>0</v>
      </c>
      <c r="Z77" s="206">
        <v>2.25</v>
      </c>
      <c r="AA77" s="206">
        <v>1.29</v>
      </c>
      <c r="AB77" s="206">
        <v>0</v>
      </c>
      <c r="AC77" s="206">
        <v>5.57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14.73</v>
      </c>
      <c r="D78" s="206">
        <v>2.34</v>
      </c>
      <c r="E78" s="206">
        <v>0</v>
      </c>
      <c r="F78" s="206">
        <v>6.19</v>
      </c>
      <c r="G78" s="206">
        <v>9.67</v>
      </c>
      <c r="H78" s="206">
        <v>0</v>
      </c>
      <c r="I78" s="206">
        <v>38.54</v>
      </c>
      <c r="J78" s="206">
        <v>0.98</v>
      </c>
      <c r="K78" s="206">
        <v>9.41</v>
      </c>
      <c r="L78" s="206">
        <v>0.23</v>
      </c>
      <c r="M78" s="206">
        <v>2.31</v>
      </c>
      <c r="N78" s="206">
        <v>1.89</v>
      </c>
      <c r="O78" s="206">
        <v>1.33</v>
      </c>
      <c r="P78" s="206">
        <v>0.56000000000000005</v>
      </c>
      <c r="Q78" s="206">
        <v>0.35</v>
      </c>
      <c r="R78" s="206">
        <v>0.67</v>
      </c>
      <c r="S78" s="206">
        <v>0.42</v>
      </c>
      <c r="T78" s="206">
        <v>0</v>
      </c>
      <c r="U78" s="206">
        <v>0.4</v>
      </c>
      <c r="V78" s="206">
        <v>0.43</v>
      </c>
      <c r="W78" s="206">
        <v>0.49</v>
      </c>
      <c r="X78" s="206">
        <v>2.38</v>
      </c>
      <c r="Y78" s="206">
        <v>0</v>
      </c>
      <c r="Z78" s="206">
        <v>2.25</v>
      </c>
      <c r="AA78" s="206">
        <v>1.29</v>
      </c>
      <c r="AB78" s="206">
        <v>0</v>
      </c>
      <c r="AC78" s="206">
        <v>5.57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14.73</v>
      </c>
      <c r="D79" s="206">
        <v>2.34</v>
      </c>
      <c r="E79" s="206">
        <v>0</v>
      </c>
      <c r="F79" s="206">
        <v>6.19</v>
      </c>
      <c r="G79" s="206">
        <v>9.67</v>
      </c>
      <c r="H79" s="206">
        <v>0</v>
      </c>
      <c r="I79" s="206">
        <v>38.54</v>
      </c>
      <c r="J79" s="206">
        <v>0.98</v>
      </c>
      <c r="K79" s="206">
        <v>9.4</v>
      </c>
      <c r="L79" s="206">
        <v>0.23</v>
      </c>
      <c r="M79" s="206">
        <v>2.31</v>
      </c>
      <c r="N79" s="206">
        <v>1.89</v>
      </c>
      <c r="O79" s="206">
        <v>1.33</v>
      </c>
      <c r="P79" s="206">
        <v>0.56000000000000005</v>
      </c>
      <c r="Q79" s="206">
        <v>0.35</v>
      </c>
      <c r="R79" s="206">
        <v>0.67</v>
      </c>
      <c r="S79" s="206">
        <v>0.42</v>
      </c>
      <c r="T79" s="206">
        <v>0</v>
      </c>
      <c r="U79" s="206">
        <v>7.0000000000000007E-2</v>
      </c>
      <c r="V79" s="206">
        <v>0.43</v>
      </c>
      <c r="W79" s="206">
        <v>0.54</v>
      </c>
      <c r="X79" s="206">
        <v>2.38</v>
      </c>
      <c r="Y79" s="206">
        <v>0</v>
      </c>
      <c r="Z79" s="206">
        <v>2.25</v>
      </c>
      <c r="AA79" s="206">
        <v>1.29</v>
      </c>
      <c r="AB79" s="206">
        <v>0</v>
      </c>
      <c r="AC79" s="206">
        <v>5.57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14.73</v>
      </c>
      <c r="D80" s="206">
        <v>2.34</v>
      </c>
      <c r="E80" s="206">
        <v>0</v>
      </c>
      <c r="F80" s="206">
        <v>6.19</v>
      </c>
      <c r="G80" s="206">
        <v>9.67</v>
      </c>
      <c r="H80" s="206">
        <v>0</v>
      </c>
      <c r="I80" s="206">
        <v>38.54</v>
      </c>
      <c r="J80" s="206">
        <v>0.98</v>
      </c>
      <c r="K80" s="206">
        <v>9.4</v>
      </c>
      <c r="L80" s="206">
        <v>0.23</v>
      </c>
      <c r="M80" s="206">
        <v>2.31</v>
      </c>
      <c r="N80" s="206">
        <v>1.89</v>
      </c>
      <c r="O80" s="206">
        <v>1.33</v>
      </c>
      <c r="P80" s="206">
        <v>0.56000000000000005</v>
      </c>
      <c r="Q80" s="206">
        <v>0.35</v>
      </c>
      <c r="R80" s="206">
        <v>0.67</v>
      </c>
      <c r="S80" s="206">
        <v>0.42</v>
      </c>
      <c r="T80" s="206">
        <v>0</v>
      </c>
      <c r="U80" s="206">
        <v>0</v>
      </c>
      <c r="V80" s="206">
        <v>0.43</v>
      </c>
      <c r="W80" s="206">
        <v>0.51</v>
      </c>
      <c r="X80" s="206">
        <v>2.38</v>
      </c>
      <c r="Y80" s="206">
        <v>0</v>
      </c>
      <c r="Z80" s="206">
        <v>2.25</v>
      </c>
      <c r="AA80" s="206">
        <v>1.29</v>
      </c>
      <c r="AB80" s="206">
        <v>0</v>
      </c>
      <c r="AC80" s="206">
        <v>5.57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14.73</v>
      </c>
      <c r="D81" s="206">
        <v>2.34</v>
      </c>
      <c r="E81" s="206">
        <v>0</v>
      </c>
      <c r="F81" s="206">
        <v>6.19</v>
      </c>
      <c r="G81" s="206">
        <v>9.67</v>
      </c>
      <c r="H81" s="206">
        <v>0</v>
      </c>
      <c r="I81" s="206">
        <v>38.54</v>
      </c>
      <c r="J81" s="206">
        <v>0.98</v>
      </c>
      <c r="K81" s="206">
        <v>9.4</v>
      </c>
      <c r="L81" s="206">
        <v>0.23</v>
      </c>
      <c r="M81" s="206">
        <v>2.31</v>
      </c>
      <c r="N81" s="206">
        <v>1.89</v>
      </c>
      <c r="O81" s="206">
        <v>1.33</v>
      </c>
      <c r="P81" s="206">
        <v>0.56000000000000005</v>
      </c>
      <c r="Q81" s="206">
        <v>0.35</v>
      </c>
      <c r="R81" s="206">
        <v>0.67</v>
      </c>
      <c r="S81" s="206">
        <v>0.42</v>
      </c>
      <c r="T81" s="206">
        <v>0</v>
      </c>
      <c r="U81" s="206">
        <v>0</v>
      </c>
      <c r="V81" s="206">
        <v>0.43</v>
      </c>
      <c r="W81" s="206">
        <v>0.51</v>
      </c>
      <c r="X81" s="206">
        <v>2.38</v>
      </c>
      <c r="Y81" s="206">
        <v>0</v>
      </c>
      <c r="Z81" s="206">
        <v>2.25</v>
      </c>
      <c r="AA81" s="206">
        <v>1.29</v>
      </c>
      <c r="AB81" s="206">
        <v>0</v>
      </c>
      <c r="AC81" s="206">
        <v>5.57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24.62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14.73</v>
      </c>
      <c r="D82" s="206">
        <v>2.34</v>
      </c>
      <c r="E82" s="206">
        <v>0</v>
      </c>
      <c r="F82" s="206">
        <v>6.19</v>
      </c>
      <c r="G82" s="206">
        <v>9.67</v>
      </c>
      <c r="H82" s="206">
        <v>0</v>
      </c>
      <c r="I82" s="206">
        <v>38.54</v>
      </c>
      <c r="J82" s="206">
        <v>0.98</v>
      </c>
      <c r="K82" s="206">
        <v>9.41</v>
      </c>
      <c r="L82" s="206">
        <v>0.23</v>
      </c>
      <c r="M82" s="206">
        <v>2.31</v>
      </c>
      <c r="N82" s="206">
        <v>1.89</v>
      </c>
      <c r="O82" s="206">
        <v>1.33</v>
      </c>
      <c r="P82" s="206">
        <v>0.56000000000000005</v>
      </c>
      <c r="Q82" s="206">
        <v>0.35</v>
      </c>
      <c r="R82" s="206">
        <v>0.67</v>
      </c>
      <c r="S82" s="206">
        <v>0.42</v>
      </c>
      <c r="T82" s="206">
        <v>0</v>
      </c>
      <c r="U82" s="206">
        <v>0</v>
      </c>
      <c r="V82" s="206">
        <v>0.43</v>
      </c>
      <c r="W82" s="206">
        <v>0.51</v>
      </c>
      <c r="X82" s="206">
        <v>2.38</v>
      </c>
      <c r="Y82" s="206">
        <v>0</v>
      </c>
      <c r="Z82" s="206">
        <v>2.25</v>
      </c>
      <c r="AA82" s="206">
        <v>1.29</v>
      </c>
      <c r="AB82" s="206">
        <v>0</v>
      </c>
      <c r="AC82" s="206">
        <v>5.57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24.62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14.73</v>
      </c>
      <c r="D83" s="206">
        <v>2.34</v>
      </c>
      <c r="E83" s="206">
        <v>0</v>
      </c>
      <c r="F83" s="206">
        <v>6.19</v>
      </c>
      <c r="G83" s="206">
        <v>9.67</v>
      </c>
      <c r="H83" s="206">
        <v>0</v>
      </c>
      <c r="I83" s="206">
        <v>39.03</v>
      </c>
      <c r="J83" s="206">
        <v>0.98</v>
      </c>
      <c r="K83" s="206">
        <v>45.3</v>
      </c>
      <c r="L83" s="206">
        <v>0.61</v>
      </c>
      <c r="M83" s="206">
        <v>2.31</v>
      </c>
      <c r="N83" s="206">
        <v>1.89</v>
      </c>
      <c r="O83" s="206">
        <v>1.33</v>
      </c>
      <c r="P83" s="206">
        <v>0.56000000000000005</v>
      </c>
      <c r="Q83" s="206">
        <v>0.35</v>
      </c>
      <c r="R83" s="206">
        <v>0.67</v>
      </c>
      <c r="S83" s="206">
        <v>0.42</v>
      </c>
      <c r="T83" s="206">
        <v>0</v>
      </c>
      <c r="U83" s="206">
        <v>0</v>
      </c>
      <c r="V83" s="206">
        <v>0.43</v>
      </c>
      <c r="W83" s="206">
        <v>0.51</v>
      </c>
      <c r="X83" s="206">
        <v>2.38</v>
      </c>
      <c r="Y83" s="206">
        <v>0</v>
      </c>
      <c r="Z83" s="206">
        <v>2.25</v>
      </c>
      <c r="AA83" s="206">
        <v>1.29</v>
      </c>
      <c r="AB83" s="206">
        <v>0</v>
      </c>
      <c r="AC83" s="206">
        <v>5.57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24.62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14.73</v>
      </c>
      <c r="D84" s="206">
        <v>2.34</v>
      </c>
      <c r="E84" s="206">
        <v>0</v>
      </c>
      <c r="F84" s="206">
        <v>6.19</v>
      </c>
      <c r="G84" s="206">
        <v>9.67</v>
      </c>
      <c r="H84" s="206">
        <v>0</v>
      </c>
      <c r="I84" s="206">
        <v>39.03</v>
      </c>
      <c r="J84" s="206">
        <v>0.98</v>
      </c>
      <c r="K84" s="206">
        <v>51.83</v>
      </c>
      <c r="L84" s="206">
        <v>0.23</v>
      </c>
      <c r="M84" s="206">
        <v>2.31</v>
      </c>
      <c r="N84" s="206">
        <v>1.89</v>
      </c>
      <c r="O84" s="206">
        <v>1.33</v>
      </c>
      <c r="P84" s="206">
        <v>0.56000000000000005</v>
      </c>
      <c r="Q84" s="206">
        <v>0.35</v>
      </c>
      <c r="R84" s="206">
        <v>0.67</v>
      </c>
      <c r="S84" s="206">
        <v>0.42</v>
      </c>
      <c r="T84" s="206">
        <v>0</v>
      </c>
      <c r="U84" s="206">
        <v>0</v>
      </c>
      <c r="V84" s="206">
        <v>0.43</v>
      </c>
      <c r="W84" s="206">
        <v>0.51</v>
      </c>
      <c r="X84" s="206">
        <v>2.38</v>
      </c>
      <c r="Y84" s="206">
        <v>0</v>
      </c>
      <c r="Z84" s="206">
        <v>2.25</v>
      </c>
      <c r="AA84" s="206">
        <v>1.29</v>
      </c>
      <c r="AB84" s="206">
        <v>0</v>
      </c>
      <c r="AC84" s="206">
        <v>5.57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24.62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14.73</v>
      </c>
      <c r="D85" s="206">
        <v>2.34</v>
      </c>
      <c r="E85" s="206">
        <v>0</v>
      </c>
      <c r="F85" s="206">
        <v>6.19</v>
      </c>
      <c r="G85" s="206">
        <v>9.67</v>
      </c>
      <c r="H85" s="206">
        <v>0</v>
      </c>
      <c r="I85" s="206">
        <v>39.03</v>
      </c>
      <c r="J85" s="206">
        <v>0.98</v>
      </c>
      <c r="K85" s="206">
        <v>43.29</v>
      </c>
      <c r="L85" s="206">
        <v>0.23</v>
      </c>
      <c r="M85" s="206">
        <v>2.31</v>
      </c>
      <c r="N85" s="206">
        <v>1.89</v>
      </c>
      <c r="O85" s="206">
        <v>1.33</v>
      </c>
      <c r="P85" s="206">
        <v>0.56000000000000005</v>
      </c>
      <c r="Q85" s="206">
        <v>0.35</v>
      </c>
      <c r="R85" s="206">
        <v>0.67</v>
      </c>
      <c r="S85" s="206">
        <v>0.42</v>
      </c>
      <c r="T85" s="206">
        <v>0</v>
      </c>
      <c r="U85" s="206">
        <v>0</v>
      </c>
      <c r="V85" s="206">
        <v>0.43</v>
      </c>
      <c r="W85" s="206">
        <v>0.51</v>
      </c>
      <c r="X85" s="206">
        <v>2.38</v>
      </c>
      <c r="Y85" s="206">
        <v>0</v>
      </c>
      <c r="Z85" s="206">
        <v>2.25</v>
      </c>
      <c r="AA85" s="206">
        <v>1.29</v>
      </c>
      <c r="AB85" s="206">
        <v>0</v>
      </c>
      <c r="AC85" s="206">
        <v>5.8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24.62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14.73</v>
      </c>
      <c r="D86" s="206">
        <v>2.34</v>
      </c>
      <c r="E86" s="206">
        <v>0</v>
      </c>
      <c r="F86" s="206">
        <v>6.19</v>
      </c>
      <c r="G86" s="206">
        <v>9.67</v>
      </c>
      <c r="H86" s="206">
        <v>0</v>
      </c>
      <c r="I86" s="206">
        <v>39.03</v>
      </c>
      <c r="J86" s="206">
        <v>0.98</v>
      </c>
      <c r="K86" s="206">
        <v>45.33</v>
      </c>
      <c r="L86" s="206">
        <v>0.23</v>
      </c>
      <c r="M86" s="206">
        <v>2.31</v>
      </c>
      <c r="N86" s="206">
        <v>1.89</v>
      </c>
      <c r="O86" s="206">
        <v>1.33</v>
      </c>
      <c r="P86" s="206">
        <v>0.56000000000000005</v>
      </c>
      <c r="Q86" s="206">
        <v>0</v>
      </c>
      <c r="R86" s="206">
        <v>0.67</v>
      </c>
      <c r="S86" s="206">
        <v>0.42</v>
      </c>
      <c r="T86" s="206">
        <v>0</v>
      </c>
      <c r="U86" s="206">
        <v>0</v>
      </c>
      <c r="V86" s="206">
        <v>0.43</v>
      </c>
      <c r="W86" s="206">
        <v>0.51</v>
      </c>
      <c r="X86" s="206">
        <v>2.38</v>
      </c>
      <c r="Y86" s="206">
        <v>0</v>
      </c>
      <c r="Z86" s="206">
        <v>2.25</v>
      </c>
      <c r="AA86" s="206">
        <v>1.29</v>
      </c>
      <c r="AB86" s="206">
        <v>0</v>
      </c>
      <c r="AC86" s="206">
        <v>5.8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24.62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14.73</v>
      </c>
      <c r="D87" s="206">
        <v>2.34</v>
      </c>
      <c r="E87" s="206">
        <v>0</v>
      </c>
      <c r="F87" s="206">
        <v>6.19</v>
      </c>
      <c r="G87" s="206">
        <v>9.67</v>
      </c>
      <c r="H87" s="206">
        <v>0</v>
      </c>
      <c r="I87" s="206">
        <v>39.03</v>
      </c>
      <c r="J87" s="206">
        <v>0.98</v>
      </c>
      <c r="K87" s="206">
        <v>54.08</v>
      </c>
      <c r="L87" s="206">
        <v>0.23</v>
      </c>
      <c r="M87" s="206">
        <v>2.31</v>
      </c>
      <c r="N87" s="206">
        <v>1.89</v>
      </c>
      <c r="O87" s="206">
        <v>1.33</v>
      </c>
      <c r="P87" s="206">
        <v>0.56000000000000005</v>
      </c>
      <c r="Q87" s="206">
        <v>0.35</v>
      </c>
      <c r="R87" s="206">
        <v>0.67</v>
      </c>
      <c r="S87" s="206">
        <v>0.42</v>
      </c>
      <c r="T87" s="206">
        <v>0</v>
      </c>
      <c r="U87" s="206">
        <v>0</v>
      </c>
      <c r="V87" s="206">
        <v>0.43</v>
      </c>
      <c r="W87" s="206">
        <v>0.56000000000000005</v>
      </c>
      <c r="X87" s="206">
        <v>2.38</v>
      </c>
      <c r="Y87" s="206">
        <v>0</v>
      </c>
      <c r="Z87" s="206">
        <v>2.25</v>
      </c>
      <c r="AA87" s="206">
        <v>1.29</v>
      </c>
      <c r="AB87" s="206">
        <v>0</v>
      </c>
      <c r="AC87" s="206">
        <v>5.8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21.93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14.73</v>
      </c>
      <c r="D88" s="206">
        <v>2.34</v>
      </c>
      <c r="E88" s="206">
        <v>0</v>
      </c>
      <c r="F88" s="206">
        <v>6.19</v>
      </c>
      <c r="G88" s="206">
        <v>9.67</v>
      </c>
      <c r="H88" s="206">
        <v>0</v>
      </c>
      <c r="I88" s="206">
        <v>39.03</v>
      </c>
      <c r="J88" s="206">
        <v>0.98</v>
      </c>
      <c r="K88" s="206">
        <v>56.82</v>
      </c>
      <c r="L88" s="206">
        <v>0.23</v>
      </c>
      <c r="M88" s="206">
        <v>2.31</v>
      </c>
      <c r="N88" s="206">
        <v>1.89</v>
      </c>
      <c r="O88" s="206">
        <v>1.33</v>
      </c>
      <c r="P88" s="206">
        <v>0.56000000000000005</v>
      </c>
      <c r="Q88" s="206">
        <v>0.35</v>
      </c>
      <c r="R88" s="206">
        <v>0.67</v>
      </c>
      <c r="S88" s="206">
        <v>0.42</v>
      </c>
      <c r="T88" s="206">
        <v>0</v>
      </c>
      <c r="U88" s="206">
        <v>0</v>
      </c>
      <c r="V88" s="206">
        <v>0.43</v>
      </c>
      <c r="W88" s="206">
        <v>0.56000000000000005</v>
      </c>
      <c r="X88" s="206">
        <v>2.38</v>
      </c>
      <c r="Y88" s="206">
        <v>0</v>
      </c>
      <c r="Z88" s="206">
        <v>2.25</v>
      </c>
      <c r="AA88" s="206">
        <v>1.29</v>
      </c>
      <c r="AB88" s="206">
        <v>0</v>
      </c>
      <c r="AC88" s="206">
        <v>5.8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21.93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14.73</v>
      </c>
      <c r="D89" s="206">
        <v>2.34</v>
      </c>
      <c r="E89" s="206">
        <v>0</v>
      </c>
      <c r="F89" s="206">
        <v>6.19</v>
      </c>
      <c r="G89" s="206">
        <v>9.67</v>
      </c>
      <c r="H89" s="206">
        <v>0</v>
      </c>
      <c r="I89" s="206">
        <v>39.03</v>
      </c>
      <c r="J89" s="206">
        <v>0.98</v>
      </c>
      <c r="K89" s="206">
        <v>57.8</v>
      </c>
      <c r="L89" s="206">
        <v>0</v>
      </c>
      <c r="M89" s="206">
        <v>2.31</v>
      </c>
      <c r="N89" s="206">
        <v>1.89</v>
      </c>
      <c r="O89" s="206">
        <v>1.33</v>
      </c>
      <c r="P89" s="206">
        <v>0.56000000000000005</v>
      </c>
      <c r="Q89" s="206">
        <v>0.35</v>
      </c>
      <c r="R89" s="206">
        <v>0.67</v>
      </c>
      <c r="S89" s="206">
        <v>0.42</v>
      </c>
      <c r="T89" s="206">
        <v>0</v>
      </c>
      <c r="U89" s="206">
        <v>0</v>
      </c>
      <c r="V89" s="206">
        <v>0.43</v>
      </c>
      <c r="W89" s="206">
        <v>0.56000000000000005</v>
      </c>
      <c r="X89" s="206">
        <v>2.38</v>
      </c>
      <c r="Y89" s="206">
        <v>0</v>
      </c>
      <c r="Z89" s="206">
        <v>2.25</v>
      </c>
      <c r="AA89" s="206">
        <v>1.29</v>
      </c>
      <c r="AB89" s="206">
        <v>0</v>
      </c>
      <c r="AC89" s="206">
        <v>5.8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21.93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14.73</v>
      </c>
      <c r="D90" s="206">
        <v>2.34</v>
      </c>
      <c r="E90" s="206">
        <v>0</v>
      </c>
      <c r="F90" s="206">
        <v>6.19</v>
      </c>
      <c r="G90" s="206">
        <v>9.67</v>
      </c>
      <c r="H90" s="206">
        <v>0</v>
      </c>
      <c r="I90" s="206">
        <v>39.03</v>
      </c>
      <c r="J90" s="206">
        <v>0.98</v>
      </c>
      <c r="K90" s="206">
        <v>63.81</v>
      </c>
      <c r="L90" s="206">
        <v>0.23</v>
      </c>
      <c r="M90" s="206">
        <v>2.31</v>
      </c>
      <c r="N90" s="206">
        <v>1.89</v>
      </c>
      <c r="O90" s="206">
        <v>1.33</v>
      </c>
      <c r="P90" s="206">
        <v>0.56000000000000005</v>
      </c>
      <c r="Q90" s="206">
        <v>0.35</v>
      </c>
      <c r="R90" s="206">
        <v>0.67</v>
      </c>
      <c r="S90" s="206">
        <v>0.42</v>
      </c>
      <c r="T90" s="206">
        <v>0</v>
      </c>
      <c r="U90" s="206">
        <v>0</v>
      </c>
      <c r="V90" s="206">
        <v>0.43</v>
      </c>
      <c r="W90" s="206">
        <v>0.56000000000000005</v>
      </c>
      <c r="X90" s="206">
        <v>2.38</v>
      </c>
      <c r="Y90" s="206">
        <v>0</v>
      </c>
      <c r="Z90" s="206">
        <v>2.25</v>
      </c>
      <c r="AA90" s="206">
        <v>1.29</v>
      </c>
      <c r="AB90" s="206">
        <v>0</v>
      </c>
      <c r="AC90" s="206">
        <v>5.8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21.93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14.73</v>
      </c>
      <c r="D91" s="206">
        <v>2.34</v>
      </c>
      <c r="E91" s="206">
        <v>0</v>
      </c>
      <c r="F91" s="206">
        <v>6.19</v>
      </c>
      <c r="G91" s="206">
        <v>9.67</v>
      </c>
      <c r="H91" s="206">
        <v>0</v>
      </c>
      <c r="I91" s="206">
        <v>39.03</v>
      </c>
      <c r="J91" s="206">
        <v>0.98</v>
      </c>
      <c r="K91" s="206">
        <v>76.77</v>
      </c>
      <c r="L91" s="206">
        <v>0.23</v>
      </c>
      <c r="M91" s="206">
        <v>2.31</v>
      </c>
      <c r="N91" s="206">
        <v>1.89</v>
      </c>
      <c r="O91" s="206">
        <v>1.33</v>
      </c>
      <c r="P91" s="206">
        <v>0.56000000000000005</v>
      </c>
      <c r="Q91" s="206">
        <v>0.35</v>
      </c>
      <c r="R91" s="206">
        <v>0.67</v>
      </c>
      <c r="S91" s="206">
        <v>0.42</v>
      </c>
      <c r="T91" s="206">
        <v>0</v>
      </c>
      <c r="U91" s="206">
        <v>0</v>
      </c>
      <c r="V91" s="206">
        <v>0.43</v>
      </c>
      <c r="W91" s="206">
        <v>0.56000000000000005</v>
      </c>
      <c r="X91" s="206">
        <v>2.38</v>
      </c>
      <c r="Y91" s="206">
        <v>0</v>
      </c>
      <c r="Z91" s="206">
        <v>2.25</v>
      </c>
      <c r="AA91" s="206">
        <v>1.29</v>
      </c>
      <c r="AB91" s="206">
        <v>0</v>
      </c>
      <c r="AC91" s="206">
        <v>5.8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18.809999999999999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14.73</v>
      </c>
      <c r="D92" s="206">
        <v>2.34</v>
      </c>
      <c r="E92" s="206">
        <v>0</v>
      </c>
      <c r="F92" s="206">
        <v>6.19</v>
      </c>
      <c r="G92" s="206">
        <v>9.67</v>
      </c>
      <c r="H92" s="206">
        <v>0</v>
      </c>
      <c r="I92" s="206">
        <v>39.03</v>
      </c>
      <c r="J92" s="206">
        <v>0.98</v>
      </c>
      <c r="K92" s="206">
        <v>91.14</v>
      </c>
      <c r="L92" s="206">
        <v>0.23</v>
      </c>
      <c r="M92" s="206">
        <v>2.31</v>
      </c>
      <c r="N92" s="206">
        <v>1.89</v>
      </c>
      <c r="O92" s="206">
        <v>1.33</v>
      </c>
      <c r="P92" s="206">
        <v>0.56000000000000005</v>
      </c>
      <c r="Q92" s="206">
        <v>0.35</v>
      </c>
      <c r="R92" s="206">
        <v>0.67</v>
      </c>
      <c r="S92" s="206">
        <v>0.42</v>
      </c>
      <c r="T92" s="206">
        <v>0</v>
      </c>
      <c r="U92" s="206">
        <v>0</v>
      </c>
      <c r="V92" s="206">
        <v>0.43</v>
      </c>
      <c r="W92" s="206">
        <v>0.56000000000000005</v>
      </c>
      <c r="X92" s="206">
        <v>2.38</v>
      </c>
      <c r="Y92" s="206">
        <v>0</v>
      </c>
      <c r="Z92" s="206">
        <v>2.25</v>
      </c>
      <c r="AA92" s="206">
        <v>1.29</v>
      </c>
      <c r="AB92" s="206">
        <v>0</v>
      </c>
      <c r="AC92" s="206">
        <v>5.8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18.809999999999999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14.73</v>
      </c>
      <c r="D93" s="206">
        <v>2.34</v>
      </c>
      <c r="E93" s="206">
        <v>0</v>
      </c>
      <c r="F93" s="206">
        <v>6.19</v>
      </c>
      <c r="G93" s="206">
        <v>9.67</v>
      </c>
      <c r="H93" s="206">
        <v>0</v>
      </c>
      <c r="I93" s="206">
        <v>39.03</v>
      </c>
      <c r="J93" s="206">
        <v>0.98</v>
      </c>
      <c r="K93" s="206">
        <v>94.67</v>
      </c>
      <c r="L93" s="206">
        <v>0.23</v>
      </c>
      <c r="M93" s="206">
        <v>2.31</v>
      </c>
      <c r="N93" s="206">
        <v>1.89</v>
      </c>
      <c r="O93" s="206">
        <v>1.33</v>
      </c>
      <c r="P93" s="206">
        <v>0.56000000000000005</v>
      </c>
      <c r="Q93" s="206">
        <v>0.35</v>
      </c>
      <c r="R93" s="206">
        <v>0.67</v>
      </c>
      <c r="S93" s="206">
        <v>0.42</v>
      </c>
      <c r="T93" s="206">
        <v>0</v>
      </c>
      <c r="U93" s="206">
        <v>0</v>
      </c>
      <c r="V93" s="206">
        <v>0.43</v>
      </c>
      <c r="W93" s="206">
        <v>0.56000000000000005</v>
      </c>
      <c r="X93" s="206">
        <v>2.38</v>
      </c>
      <c r="Y93" s="206">
        <v>0</v>
      </c>
      <c r="Z93" s="206">
        <v>2.25</v>
      </c>
      <c r="AA93" s="206">
        <v>1.29</v>
      </c>
      <c r="AB93" s="206">
        <v>0</v>
      </c>
      <c r="AC93" s="206">
        <v>5.8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18.809999999999999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14.73</v>
      </c>
      <c r="D94" s="206">
        <v>2.34</v>
      </c>
      <c r="E94" s="206">
        <v>0</v>
      </c>
      <c r="F94" s="206">
        <v>6.19</v>
      </c>
      <c r="G94" s="206">
        <v>9.67</v>
      </c>
      <c r="H94" s="206">
        <v>0</v>
      </c>
      <c r="I94" s="206">
        <v>39.03</v>
      </c>
      <c r="J94" s="206">
        <v>0.98</v>
      </c>
      <c r="K94" s="206">
        <v>97.12</v>
      </c>
      <c r="L94" s="206">
        <v>0.23</v>
      </c>
      <c r="M94" s="206">
        <v>2.31</v>
      </c>
      <c r="N94" s="206">
        <v>1.89</v>
      </c>
      <c r="O94" s="206">
        <v>1.33</v>
      </c>
      <c r="P94" s="206">
        <v>0.56000000000000005</v>
      </c>
      <c r="Q94" s="206">
        <v>0.35</v>
      </c>
      <c r="R94" s="206">
        <v>0.67</v>
      </c>
      <c r="S94" s="206">
        <v>0.42</v>
      </c>
      <c r="T94" s="206">
        <v>0</v>
      </c>
      <c r="U94" s="206">
        <v>0</v>
      </c>
      <c r="V94" s="206">
        <v>0.43</v>
      </c>
      <c r="W94" s="206">
        <v>0.56000000000000005</v>
      </c>
      <c r="X94" s="206">
        <v>2.38</v>
      </c>
      <c r="Y94" s="206">
        <v>0</v>
      </c>
      <c r="Z94" s="206">
        <v>2.25</v>
      </c>
      <c r="AA94" s="206">
        <v>1.29</v>
      </c>
      <c r="AB94" s="206">
        <v>0</v>
      </c>
      <c r="AC94" s="206">
        <v>5.8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18.809999999999999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14.73</v>
      </c>
      <c r="D95" s="206">
        <v>2.34</v>
      </c>
      <c r="E95" s="206">
        <v>0</v>
      </c>
      <c r="F95" s="206">
        <v>6.19</v>
      </c>
      <c r="G95" s="206">
        <v>9.67</v>
      </c>
      <c r="H95" s="206">
        <v>0</v>
      </c>
      <c r="I95" s="206">
        <v>39.03</v>
      </c>
      <c r="J95" s="206">
        <v>0.98</v>
      </c>
      <c r="K95" s="206">
        <v>98.87</v>
      </c>
      <c r="L95" s="206">
        <v>0.23</v>
      </c>
      <c r="M95" s="206">
        <v>2.31</v>
      </c>
      <c r="N95" s="206">
        <v>1.89</v>
      </c>
      <c r="O95" s="206">
        <v>1.33</v>
      </c>
      <c r="P95" s="206">
        <v>0.56000000000000005</v>
      </c>
      <c r="Q95" s="206">
        <v>0.35</v>
      </c>
      <c r="R95" s="206">
        <v>0.67</v>
      </c>
      <c r="S95" s="206">
        <v>0.42</v>
      </c>
      <c r="T95" s="206">
        <v>0</v>
      </c>
      <c r="U95" s="206">
        <v>0</v>
      </c>
      <c r="V95" s="206">
        <v>0.43</v>
      </c>
      <c r="W95" s="206">
        <v>0.56000000000000005</v>
      </c>
      <c r="X95" s="206">
        <v>2.38</v>
      </c>
      <c r="Y95" s="206">
        <v>0</v>
      </c>
      <c r="Z95" s="206">
        <v>2.25</v>
      </c>
      <c r="AA95" s="206">
        <v>1.29</v>
      </c>
      <c r="AB95" s="206">
        <v>0</v>
      </c>
      <c r="AC95" s="206">
        <v>5.8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22.18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14.73</v>
      </c>
      <c r="D96" s="206">
        <v>2.34</v>
      </c>
      <c r="E96" s="206">
        <v>0</v>
      </c>
      <c r="F96" s="206">
        <v>6.19</v>
      </c>
      <c r="G96" s="206">
        <v>9.67</v>
      </c>
      <c r="H96" s="206">
        <v>0</v>
      </c>
      <c r="I96" s="206">
        <v>39.03</v>
      </c>
      <c r="J96" s="206">
        <v>0.98</v>
      </c>
      <c r="K96" s="206">
        <v>86.44</v>
      </c>
      <c r="L96" s="206">
        <v>0.23</v>
      </c>
      <c r="M96" s="206">
        <v>2.31</v>
      </c>
      <c r="N96" s="206">
        <v>1.89</v>
      </c>
      <c r="O96" s="206">
        <v>1.33</v>
      </c>
      <c r="P96" s="206">
        <v>0.56000000000000005</v>
      </c>
      <c r="Q96" s="206">
        <v>0.35</v>
      </c>
      <c r="R96" s="206">
        <v>0.67</v>
      </c>
      <c r="S96" s="206">
        <v>0.42</v>
      </c>
      <c r="T96" s="206">
        <v>0</v>
      </c>
      <c r="U96" s="206">
        <v>0</v>
      </c>
      <c r="V96" s="206">
        <v>0.43</v>
      </c>
      <c r="W96" s="206">
        <v>0.56000000000000005</v>
      </c>
      <c r="X96" s="206">
        <v>2.38</v>
      </c>
      <c r="Y96" s="206">
        <v>0</v>
      </c>
      <c r="Z96" s="206">
        <v>2.25</v>
      </c>
      <c r="AA96" s="206">
        <v>1.29</v>
      </c>
      <c r="AB96" s="206">
        <v>0</v>
      </c>
      <c r="AC96" s="206">
        <v>5.8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22.18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14.73</v>
      </c>
      <c r="D97" s="206">
        <v>2.34</v>
      </c>
      <c r="E97" s="206">
        <v>0</v>
      </c>
      <c r="F97" s="206">
        <v>6.19</v>
      </c>
      <c r="G97" s="206">
        <v>9.67</v>
      </c>
      <c r="H97" s="206">
        <v>0</v>
      </c>
      <c r="I97" s="206">
        <v>39.03</v>
      </c>
      <c r="J97" s="206">
        <v>0.98</v>
      </c>
      <c r="K97" s="206">
        <v>85.11</v>
      </c>
      <c r="L97" s="206">
        <v>0.23</v>
      </c>
      <c r="M97" s="206">
        <v>2.31</v>
      </c>
      <c r="N97" s="206">
        <v>1.89</v>
      </c>
      <c r="O97" s="206">
        <v>1.33</v>
      </c>
      <c r="P97" s="206">
        <v>0.56000000000000005</v>
      </c>
      <c r="Q97" s="206">
        <v>0.35</v>
      </c>
      <c r="R97" s="206">
        <v>0.67</v>
      </c>
      <c r="S97" s="206">
        <v>0.42</v>
      </c>
      <c r="T97" s="206">
        <v>0</v>
      </c>
      <c r="U97" s="206">
        <v>0</v>
      </c>
      <c r="V97" s="206">
        <v>0.43</v>
      </c>
      <c r="W97" s="206">
        <v>0.56000000000000005</v>
      </c>
      <c r="X97" s="206">
        <v>2.38</v>
      </c>
      <c r="Y97" s="206">
        <v>0</v>
      </c>
      <c r="Z97" s="206">
        <v>2.25</v>
      </c>
      <c r="AA97" s="206">
        <v>1.29</v>
      </c>
      <c r="AB97" s="206">
        <v>0</v>
      </c>
      <c r="AC97" s="206">
        <v>5.8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22.18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14.73</v>
      </c>
      <c r="D98" s="206">
        <v>2.34</v>
      </c>
      <c r="E98" s="206">
        <v>0</v>
      </c>
      <c r="F98" s="206">
        <v>6.19</v>
      </c>
      <c r="G98" s="206">
        <v>9.67</v>
      </c>
      <c r="H98" s="206">
        <v>0</v>
      </c>
      <c r="I98" s="206">
        <v>39.03</v>
      </c>
      <c r="J98" s="206">
        <v>0.98</v>
      </c>
      <c r="K98" s="206">
        <v>82.8</v>
      </c>
      <c r="L98" s="206">
        <v>0.23</v>
      </c>
      <c r="M98" s="206">
        <v>2.31</v>
      </c>
      <c r="N98" s="206">
        <v>1.89</v>
      </c>
      <c r="O98" s="206">
        <v>1.33</v>
      </c>
      <c r="P98" s="206">
        <v>0.56000000000000005</v>
      </c>
      <c r="Q98" s="206">
        <v>0.35</v>
      </c>
      <c r="R98" s="206">
        <v>0.67</v>
      </c>
      <c r="S98" s="206">
        <v>0.42</v>
      </c>
      <c r="T98" s="206">
        <v>0</v>
      </c>
      <c r="U98" s="206">
        <v>0</v>
      </c>
      <c r="V98" s="206">
        <v>0.43</v>
      </c>
      <c r="W98" s="206">
        <v>0.56000000000000005</v>
      </c>
      <c r="X98" s="206">
        <v>2.38</v>
      </c>
      <c r="Y98" s="206">
        <v>0</v>
      </c>
      <c r="Z98" s="206">
        <v>2.25</v>
      </c>
      <c r="AA98" s="206">
        <v>1.29</v>
      </c>
      <c r="AB98" s="206">
        <v>0</v>
      </c>
      <c r="AC98" s="206">
        <v>5.8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22.18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0.35352000000000033</v>
      </c>
      <c r="D99">
        <f t="shared" si="0"/>
        <v>5.6160000000000071E-2</v>
      </c>
      <c r="E99">
        <f t="shared" si="0"/>
        <v>0</v>
      </c>
      <c r="F99">
        <f t="shared" si="0"/>
        <v>0.14856000000000014</v>
      </c>
      <c r="G99">
        <f t="shared" si="0"/>
        <v>0.23207999999999962</v>
      </c>
      <c r="H99">
        <f t="shared" si="0"/>
        <v>0</v>
      </c>
      <c r="I99">
        <f t="shared" si="0"/>
        <v>0.93133000000000021</v>
      </c>
      <c r="J99">
        <f t="shared" si="0"/>
        <v>2.3520000000000006E-2</v>
      </c>
      <c r="K99">
        <f t="shared" si="0"/>
        <v>0.47086749999999972</v>
      </c>
      <c r="L99">
        <f t="shared" si="0"/>
        <v>6.977500000000008E-3</v>
      </c>
      <c r="M99">
        <f t="shared" si="0"/>
        <v>6.8442500000000059E-2</v>
      </c>
      <c r="N99">
        <f t="shared" si="0"/>
        <v>4.5359999999999907E-2</v>
      </c>
      <c r="O99">
        <f t="shared" si="0"/>
        <v>3.1919999999999969E-2</v>
      </c>
      <c r="P99">
        <f t="shared" si="0"/>
        <v>1.3440000000000016E-2</v>
      </c>
      <c r="Q99">
        <f t="shared" si="0"/>
        <v>8.9100000000000169E-3</v>
      </c>
      <c r="R99">
        <f t="shared" si="0"/>
        <v>1.5900000000000029E-2</v>
      </c>
      <c r="S99">
        <f t="shared" si="0"/>
        <v>1.0210000000000025E-2</v>
      </c>
      <c r="T99">
        <f t="shared" si="0"/>
        <v>0</v>
      </c>
      <c r="U99">
        <f t="shared" si="0"/>
        <v>2.0995000000000038E-2</v>
      </c>
      <c r="V99">
        <f t="shared" si="0"/>
        <v>1.0319999999999994E-2</v>
      </c>
      <c r="W99">
        <f t="shared" si="0"/>
        <v>1.2954999999999998E-2</v>
      </c>
      <c r="X99">
        <f t="shared" si="0"/>
        <v>5.8334999999999929E-2</v>
      </c>
      <c r="Y99">
        <f t="shared" si="0"/>
        <v>0</v>
      </c>
      <c r="Z99">
        <f t="shared" si="0"/>
        <v>5.3999999999999999E-2</v>
      </c>
      <c r="AA99">
        <f t="shared" si="0"/>
        <v>3.0960000000000064E-2</v>
      </c>
      <c r="AB99">
        <f t="shared" si="0"/>
        <v>0</v>
      </c>
      <c r="AC99">
        <f t="shared" si="0"/>
        <v>7.571E-2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0.26598999999999995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8.52</v>
      </c>
      <c r="D3" s="206">
        <v>1.35</v>
      </c>
      <c r="E3" s="206">
        <v>0</v>
      </c>
      <c r="F3" s="206">
        <v>3.58</v>
      </c>
      <c r="G3" s="206">
        <v>5.59</v>
      </c>
      <c r="H3" s="206">
        <v>0</v>
      </c>
      <c r="I3" s="206">
        <v>22.56</v>
      </c>
      <c r="J3" s="206">
        <v>0.56000000000000005</v>
      </c>
      <c r="K3" s="206">
        <v>3.03</v>
      </c>
      <c r="L3" s="206">
        <v>1.6</v>
      </c>
      <c r="M3" s="206">
        <v>0</v>
      </c>
      <c r="N3" s="206">
        <v>1.0900000000000001</v>
      </c>
      <c r="O3" s="206">
        <v>0.92</v>
      </c>
      <c r="P3" s="206">
        <v>1.39</v>
      </c>
      <c r="Q3" s="206">
        <v>1.59</v>
      </c>
      <c r="R3" s="206">
        <v>0.39</v>
      </c>
      <c r="S3" s="206">
        <v>0.6</v>
      </c>
      <c r="T3" s="206">
        <v>0</v>
      </c>
      <c r="U3" s="206">
        <v>8.4700000000000006</v>
      </c>
      <c r="V3" s="206">
        <v>0.19</v>
      </c>
      <c r="W3" s="206">
        <v>0.33</v>
      </c>
      <c r="X3" s="206">
        <v>1.38</v>
      </c>
      <c r="Y3" s="206">
        <v>0</v>
      </c>
      <c r="Z3" s="206">
        <v>1.3</v>
      </c>
      <c r="AA3" s="206">
        <v>0.75</v>
      </c>
      <c r="AB3" s="206">
        <v>0</v>
      </c>
      <c r="AC3" s="206">
        <v>-0.13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8.52</v>
      </c>
      <c r="D4" s="206">
        <v>1.35</v>
      </c>
      <c r="E4" s="206">
        <v>0</v>
      </c>
      <c r="F4" s="206">
        <v>3.58</v>
      </c>
      <c r="G4" s="206">
        <v>5.59</v>
      </c>
      <c r="H4" s="206">
        <v>0</v>
      </c>
      <c r="I4" s="206">
        <v>22.56</v>
      </c>
      <c r="J4" s="206">
        <v>0.56000000000000005</v>
      </c>
      <c r="K4" s="206">
        <v>3.03</v>
      </c>
      <c r="L4" s="206">
        <v>1.6</v>
      </c>
      <c r="M4" s="206">
        <v>0</v>
      </c>
      <c r="N4" s="206">
        <v>1.0900000000000001</v>
      </c>
      <c r="O4" s="206">
        <v>0.92</v>
      </c>
      <c r="P4" s="206">
        <v>1.39</v>
      </c>
      <c r="Q4" s="206">
        <v>0.2</v>
      </c>
      <c r="R4" s="206">
        <v>0.39</v>
      </c>
      <c r="S4" s="206">
        <v>0.24</v>
      </c>
      <c r="T4" s="206">
        <v>0</v>
      </c>
      <c r="U4" s="206">
        <v>8.1199999999999992</v>
      </c>
      <c r="V4" s="206">
        <v>0.19</v>
      </c>
      <c r="W4" s="206">
        <v>0.33</v>
      </c>
      <c r="X4" s="206">
        <v>1.38</v>
      </c>
      <c r="Y4" s="206">
        <v>0</v>
      </c>
      <c r="Z4" s="206">
        <v>1.3</v>
      </c>
      <c r="AA4" s="206">
        <v>0.75</v>
      </c>
      <c r="AB4" s="206">
        <v>0</v>
      </c>
      <c r="AC4" s="206">
        <v>-0.13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8.52</v>
      </c>
      <c r="D5" s="206">
        <v>1.35</v>
      </c>
      <c r="E5" s="206">
        <v>0</v>
      </c>
      <c r="F5" s="206">
        <v>3.58</v>
      </c>
      <c r="G5" s="206">
        <v>5.59</v>
      </c>
      <c r="H5" s="206">
        <v>0</v>
      </c>
      <c r="I5" s="206">
        <v>22.56</v>
      </c>
      <c r="J5" s="206">
        <v>0.56000000000000005</v>
      </c>
      <c r="K5" s="206">
        <v>3.03</v>
      </c>
      <c r="L5" s="206">
        <v>1.6</v>
      </c>
      <c r="M5" s="206">
        <v>0</v>
      </c>
      <c r="N5" s="206">
        <v>1.0900000000000001</v>
      </c>
      <c r="O5" s="206">
        <v>0.92</v>
      </c>
      <c r="P5" s="206">
        <v>1.39</v>
      </c>
      <c r="Q5" s="206">
        <v>0.2</v>
      </c>
      <c r="R5" s="206">
        <v>0.39</v>
      </c>
      <c r="S5" s="206">
        <v>0.24</v>
      </c>
      <c r="T5" s="206">
        <v>0</v>
      </c>
      <c r="U5" s="206">
        <v>8.1199999999999992</v>
      </c>
      <c r="V5" s="206">
        <v>0.19</v>
      </c>
      <c r="W5" s="206">
        <v>0.33</v>
      </c>
      <c r="X5" s="206">
        <v>1.38</v>
      </c>
      <c r="Y5" s="206">
        <v>0</v>
      </c>
      <c r="Z5" s="206">
        <v>1.3</v>
      </c>
      <c r="AA5" s="206">
        <v>0.75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8.52</v>
      </c>
      <c r="D6" s="206">
        <v>1.35</v>
      </c>
      <c r="E6" s="206">
        <v>0</v>
      </c>
      <c r="F6" s="206">
        <v>3.58</v>
      </c>
      <c r="G6" s="206">
        <v>5.59</v>
      </c>
      <c r="H6" s="206">
        <v>0</v>
      </c>
      <c r="I6" s="206">
        <v>22.56</v>
      </c>
      <c r="J6" s="206">
        <v>0.56000000000000005</v>
      </c>
      <c r="K6" s="206">
        <v>3.03</v>
      </c>
      <c r="L6" s="206">
        <v>1.6</v>
      </c>
      <c r="M6" s="206">
        <v>0</v>
      </c>
      <c r="N6" s="206">
        <v>1.0900000000000001</v>
      </c>
      <c r="O6" s="206">
        <v>0.92</v>
      </c>
      <c r="P6" s="206">
        <v>1.39</v>
      </c>
      <c r="Q6" s="206">
        <v>0.2</v>
      </c>
      <c r="R6" s="206">
        <v>0.39</v>
      </c>
      <c r="S6" s="206">
        <v>0.24</v>
      </c>
      <c r="T6" s="206">
        <v>0</v>
      </c>
      <c r="U6" s="206">
        <v>8.1199999999999992</v>
      </c>
      <c r="V6" s="206">
        <v>0.19</v>
      </c>
      <c r="W6" s="206">
        <v>0.33</v>
      </c>
      <c r="X6" s="206">
        <v>1.38</v>
      </c>
      <c r="Y6" s="206">
        <v>0</v>
      </c>
      <c r="Z6" s="206">
        <v>1.3</v>
      </c>
      <c r="AA6" s="206">
        <v>0.75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8.52</v>
      </c>
      <c r="D7" s="206">
        <v>1.35</v>
      </c>
      <c r="E7" s="206">
        <v>0</v>
      </c>
      <c r="F7" s="206">
        <v>3.58</v>
      </c>
      <c r="G7" s="206">
        <v>5.59</v>
      </c>
      <c r="H7" s="206">
        <v>0</v>
      </c>
      <c r="I7" s="206">
        <v>22.56</v>
      </c>
      <c r="J7" s="206">
        <v>0.56000000000000005</v>
      </c>
      <c r="K7" s="206">
        <v>3.03</v>
      </c>
      <c r="L7" s="206">
        <v>1.6</v>
      </c>
      <c r="M7" s="206">
        <v>0</v>
      </c>
      <c r="N7" s="206">
        <v>1.0900000000000001</v>
      </c>
      <c r="O7" s="206">
        <v>0.92</v>
      </c>
      <c r="P7" s="206">
        <v>1.39</v>
      </c>
      <c r="Q7" s="206">
        <v>0.2</v>
      </c>
      <c r="R7" s="206">
        <v>0.39</v>
      </c>
      <c r="S7" s="206">
        <v>0.24</v>
      </c>
      <c r="T7" s="206">
        <v>0</v>
      </c>
      <c r="U7" s="206">
        <v>8.1199999999999992</v>
      </c>
      <c r="V7" s="206">
        <v>0.19</v>
      </c>
      <c r="W7" s="206">
        <v>0.33</v>
      </c>
      <c r="X7" s="206">
        <v>1.38</v>
      </c>
      <c r="Y7" s="206">
        <v>0</v>
      </c>
      <c r="Z7" s="206">
        <v>1.3</v>
      </c>
      <c r="AA7" s="206">
        <v>0.75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8.52</v>
      </c>
      <c r="D8" s="206">
        <v>1.35</v>
      </c>
      <c r="E8" s="206">
        <v>0</v>
      </c>
      <c r="F8" s="206">
        <v>3.58</v>
      </c>
      <c r="G8" s="206">
        <v>5.59</v>
      </c>
      <c r="H8" s="206">
        <v>0</v>
      </c>
      <c r="I8" s="206">
        <v>22.56</v>
      </c>
      <c r="J8" s="206">
        <v>0.56000000000000005</v>
      </c>
      <c r="K8" s="206">
        <v>3.03</v>
      </c>
      <c r="L8" s="206">
        <v>1.6</v>
      </c>
      <c r="M8" s="206">
        <v>0</v>
      </c>
      <c r="N8" s="206">
        <v>1.0900000000000001</v>
      </c>
      <c r="O8" s="206">
        <v>0.92</v>
      </c>
      <c r="P8" s="206">
        <v>1.39</v>
      </c>
      <c r="Q8" s="206">
        <v>0.2</v>
      </c>
      <c r="R8" s="206">
        <v>0.39</v>
      </c>
      <c r="S8" s="206">
        <v>0.24</v>
      </c>
      <c r="T8" s="206">
        <v>0</v>
      </c>
      <c r="U8" s="206">
        <v>8.1199999999999992</v>
      </c>
      <c r="V8" s="206">
        <v>0.19</v>
      </c>
      <c r="W8" s="206">
        <v>0.33</v>
      </c>
      <c r="X8" s="206">
        <v>1.38</v>
      </c>
      <c r="Y8" s="206">
        <v>0</v>
      </c>
      <c r="Z8" s="206">
        <v>1.3</v>
      </c>
      <c r="AA8" s="206">
        <v>0.75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8.52</v>
      </c>
      <c r="D9" s="206">
        <v>1.35</v>
      </c>
      <c r="E9" s="206">
        <v>0</v>
      </c>
      <c r="F9" s="206">
        <v>3.58</v>
      </c>
      <c r="G9" s="206">
        <v>5.59</v>
      </c>
      <c r="H9" s="206">
        <v>0</v>
      </c>
      <c r="I9" s="206">
        <v>22.56</v>
      </c>
      <c r="J9" s="206">
        <v>0.56000000000000005</v>
      </c>
      <c r="K9" s="206">
        <v>3.03</v>
      </c>
      <c r="L9" s="206">
        <v>1.6</v>
      </c>
      <c r="M9" s="206">
        <v>0</v>
      </c>
      <c r="N9" s="206">
        <v>1.0900000000000001</v>
      </c>
      <c r="O9" s="206">
        <v>0.92</v>
      </c>
      <c r="P9" s="206">
        <v>1.39</v>
      </c>
      <c r="Q9" s="206">
        <v>0.2</v>
      </c>
      <c r="R9" s="206">
        <v>0.39</v>
      </c>
      <c r="S9" s="206">
        <v>0.24</v>
      </c>
      <c r="T9" s="206">
        <v>0</v>
      </c>
      <c r="U9" s="206">
        <v>8.1199999999999992</v>
      </c>
      <c r="V9" s="206">
        <v>0.19</v>
      </c>
      <c r="W9" s="206">
        <v>0.33</v>
      </c>
      <c r="X9" s="206">
        <v>1.38</v>
      </c>
      <c r="Y9" s="206">
        <v>0</v>
      </c>
      <c r="Z9" s="206">
        <v>1.3</v>
      </c>
      <c r="AA9" s="206">
        <v>0.75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8.52</v>
      </c>
      <c r="D10" s="206">
        <v>1.35</v>
      </c>
      <c r="E10" s="206">
        <v>0</v>
      </c>
      <c r="F10" s="206">
        <v>3.58</v>
      </c>
      <c r="G10" s="206">
        <v>5.59</v>
      </c>
      <c r="H10" s="206">
        <v>0</v>
      </c>
      <c r="I10" s="206">
        <v>22.56</v>
      </c>
      <c r="J10" s="206">
        <v>0.56000000000000005</v>
      </c>
      <c r="K10" s="206">
        <v>3.03</v>
      </c>
      <c r="L10" s="206">
        <v>1.6</v>
      </c>
      <c r="M10" s="206">
        <v>0</v>
      </c>
      <c r="N10" s="206">
        <v>1.0900000000000001</v>
      </c>
      <c r="O10" s="206">
        <v>0.92</v>
      </c>
      <c r="P10" s="206">
        <v>1.39</v>
      </c>
      <c r="Q10" s="206">
        <v>0.2</v>
      </c>
      <c r="R10" s="206">
        <v>0.39</v>
      </c>
      <c r="S10" s="206">
        <v>0.24</v>
      </c>
      <c r="T10" s="206">
        <v>0</v>
      </c>
      <c r="U10" s="206">
        <v>8.1199999999999992</v>
      </c>
      <c r="V10" s="206">
        <v>0.19</v>
      </c>
      <c r="W10" s="206">
        <v>0.33</v>
      </c>
      <c r="X10" s="206">
        <v>1.38</v>
      </c>
      <c r="Y10" s="206">
        <v>0</v>
      </c>
      <c r="Z10" s="206">
        <v>1.3</v>
      </c>
      <c r="AA10" s="206">
        <v>0.75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8.52</v>
      </c>
      <c r="D11" s="206">
        <v>1.35</v>
      </c>
      <c r="E11" s="206">
        <v>0</v>
      </c>
      <c r="F11" s="206">
        <v>3.58</v>
      </c>
      <c r="G11" s="206">
        <v>5.59</v>
      </c>
      <c r="H11" s="206">
        <v>0</v>
      </c>
      <c r="I11" s="206">
        <v>22.56</v>
      </c>
      <c r="J11" s="206">
        <v>0.56000000000000005</v>
      </c>
      <c r="K11" s="206">
        <v>3.03</v>
      </c>
      <c r="L11" s="206">
        <v>1.6</v>
      </c>
      <c r="M11" s="206">
        <v>0</v>
      </c>
      <c r="N11" s="206">
        <v>1.0900000000000001</v>
      </c>
      <c r="O11" s="206">
        <v>0.92</v>
      </c>
      <c r="P11" s="206">
        <v>1.39</v>
      </c>
      <c r="Q11" s="206">
        <v>0.2</v>
      </c>
      <c r="R11" s="206">
        <v>0.39</v>
      </c>
      <c r="S11" s="206">
        <v>0.24</v>
      </c>
      <c r="T11" s="206">
        <v>0</v>
      </c>
      <c r="U11" s="206">
        <v>8.1199999999999992</v>
      </c>
      <c r="V11" s="206">
        <v>0.19</v>
      </c>
      <c r="W11" s="206">
        <v>0.33</v>
      </c>
      <c r="X11" s="206">
        <v>1.38</v>
      </c>
      <c r="Y11" s="206">
        <v>0</v>
      </c>
      <c r="Z11" s="206">
        <v>1.3</v>
      </c>
      <c r="AA11" s="206">
        <v>0.75</v>
      </c>
      <c r="AB11" s="206">
        <v>0</v>
      </c>
      <c r="AC11" s="206">
        <v>0.1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7.6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8.52</v>
      </c>
      <c r="D12" s="206">
        <v>1.35</v>
      </c>
      <c r="E12" s="206">
        <v>0</v>
      </c>
      <c r="F12" s="206">
        <v>3.58</v>
      </c>
      <c r="G12" s="206">
        <v>5.59</v>
      </c>
      <c r="H12" s="206">
        <v>0</v>
      </c>
      <c r="I12" s="206">
        <v>22.56</v>
      </c>
      <c r="J12" s="206">
        <v>0.56000000000000005</v>
      </c>
      <c r="K12" s="206">
        <v>3.03</v>
      </c>
      <c r="L12" s="206">
        <v>1.6</v>
      </c>
      <c r="M12" s="206">
        <v>0</v>
      </c>
      <c r="N12" s="206">
        <v>1.0900000000000001</v>
      </c>
      <c r="O12" s="206">
        <v>0.92</v>
      </c>
      <c r="P12" s="206">
        <v>1.39</v>
      </c>
      <c r="Q12" s="206">
        <v>0.2</v>
      </c>
      <c r="R12" s="206">
        <v>0.39</v>
      </c>
      <c r="S12" s="206">
        <v>0.24</v>
      </c>
      <c r="T12" s="206">
        <v>0</v>
      </c>
      <c r="U12" s="206">
        <v>8.1199999999999992</v>
      </c>
      <c r="V12" s="206">
        <v>0.19</v>
      </c>
      <c r="W12" s="206">
        <v>0.33</v>
      </c>
      <c r="X12" s="206">
        <v>1.38</v>
      </c>
      <c r="Y12" s="206">
        <v>0</v>
      </c>
      <c r="Z12" s="206">
        <v>1.3</v>
      </c>
      <c r="AA12" s="206">
        <v>0.75</v>
      </c>
      <c r="AB12" s="206">
        <v>0</v>
      </c>
      <c r="AC12" s="206">
        <v>0.1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7.6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8.52</v>
      </c>
      <c r="D13" s="206">
        <v>1.35</v>
      </c>
      <c r="E13" s="206">
        <v>0</v>
      </c>
      <c r="F13" s="206">
        <v>3.58</v>
      </c>
      <c r="G13" s="206">
        <v>5.59</v>
      </c>
      <c r="H13" s="206">
        <v>0</v>
      </c>
      <c r="I13" s="206">
        <v>22.56</v>
      </c>
      <c r="J13" s="206">
        <v>0.56000000000000005</v>
      </c>
      <c r="K13" s="206">
        <v>3.03</v>
      </c>
      <c r="L13" s="206">
        <v>1.6</v>
      </c>
      <c r="M13" s="206">
        <v>0</v>
      </c>
      <c r="N13" s="206">
        <v>1.0900000000000001</v>
      </c>
      <c r="O13" s="206">
        <v>0.92</v>
      </c>
      <c r="P13" s="206">
        <v>1.39</v>
      </c>
      <c r="Q13" s="206">
        <v>0.2</v>
      </c>
      <c r="R13" s="206">
        <v>0.39</v>
      </c>
      <c r="S13" s="206">
        <v>0.24</v>
      </c>
      <c r="T13" s="206">
        <v>0</v>
      </c>
      <c r="U13" s="206">
        <v>8.1199999999999992</v>
      </c>
      <c r="V13" s="206">
        <v>0.19</v>
      </c>
      <c r="W13" s="206">
        <v>0.33</v>
      </c>
      <c r="X13" s="206">
        <v>1.38</v>
      </c>
      <c r="Y13" s="206">
        <v>0</v>
      </c>
      <c r="Z13" s="206">
        <v>1.3</v>
      </c>
      <c r="AA13" s="206">
        <v>0.75</v>
      </c>
      <c r="AB13" s="206">
        <v>0</v>
      </c>
      <c r="AC13" s="206">
        <v>0.1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7.6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8.52</v>
      </c>
      <c r="D14" s="206">
        <v>1.35</v>
      </c>
      <c r="E14" s="206">
        <v>0</v>
      </c>
      <c r="F14" s="206">
        <v>3.58</v>
      </c>
      <c r="G14" s="206">
        <v>5.59</v>
      </c>
      <c r="H14" s="206">
        <v>0</v>
      </c>
      <c r="I14" s="206">
        <v>22.56</v>
      </c>
      <c r="J14" s="206">
        <v>0.56000000000000005</v>
      </c>
      <c r="K14" s="206">
        <v>3.03</v>
      </c>
      <c r="L14" s="206">
        <v>1.6</v>
      </c>
      <c r="M14" s="206">
        <v>0</v>
      </c>
      <c r="N14" s="206">
        <v>1.0900000000000001</v>
      </c>
      <c r="O14" s="206">
        <v>0.92</v>
      </c>
      <c r="P14" s="206">
        <v>1.39</v>
      </c>
      <c r="Q14" s="206">
        <v>0.2</v>
      </c>
      <c r="R14" s="206">
        <v>0.39</v>
      </c>
      <c r="S14" s="206">
        <v>0.24</v>
      </c>
      <c r="T14" s="206">
        <v>0</v>
      </c>
      <c r="U14" s="206">
        <v>8.1199999999999992</v>
      </c>
      <c r="V14" s="206">
        <v>0.19</v>
      </c>
      <c r="W14" s="206">
        <v>0.33</v>
      </c>
      <c r="X14" s="206">
        <v>1.38</v>
      </c>
      <c r="Y14" s="206">
        <v>0</v>
      </c>
      <c r="Z14" s="206">
        <v>1.3</v>
      </c>
      <c r="AA14" s="206">
        <v>0.75</v>
      </c>
      <c r="AB14" s="206">
        <v>0</v>
      </c>
      <c r="AC14" s="206">
        <v>0.1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7.6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8.52</v>
      </c>
      <c r="D15" s="206">
        <v>1.35</v>
      </c>
      <c r="E15" s="206">
        <v>0</v>
      </c>
      <c r="F15" s="206">
        <v>3.58</v>
      </c>
      <c r="G15" s="206">
        <v>5.59</v>
      </c>
      <c r="H15" s="206">
        <v>0</v>
      </c>
      <c r="I15" s="206">
        <v>22.56</v>
      </c>
      <c r="J15" s="206">
        <v>0.56000000000000005</v>
      </c>
      <c r="K15" s="206">
        <v>3.03</v>
      </c>
      <c r="L15" s="206">
        <v>1.6</v>
      </c>
      <c r="M15" s="206">
        <v>0</v>
      </c>
      <c r="N15" s="206">
        <v>1.0900000000000001</v>
      </c>
      <c r="O15" s="206">
        <v>0.92</v>
      </c>
      <c r="P15" s="206">
        <v>1.39</v>
      </c>
      <c r="Q15" s="206">
        <v>0.2</v>
      </c>
      <c r="R15" s="206">
        <v>0.39</v>
      </c>
      <c r="S15" s="206">
        <v>0.24</v>
      </c>
      <c r="T15" s="206">
        <v>0</v>
      </c>
      <c r="U15" s="206">
        <v>8.02</v>
      </c>
      <c r="V15" s="206">
        <v>0.19</v>
      </c>
      <c r="W15" s="206">
        <v>0.33</v>
      </c>
      <c r="X15" s="206">
        <v>1.38</v>
      </c>
      <c r="Y15" s="206">
        <v>0</v>
      </c>
      <c r="Z15" s="206">
        <v>1.3</v>
      </c>
      <c r="AA15" s="206">
        <v>0.75</v>
      </c>
      <c r="AB15" s="206">
        <v>0</v>
      </c>
      <c r="AC15" s="206">
        <v>0.1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7.6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8.52</v>
      </c>
      <c r="D16" s="206">
        <v>1.35</v>
      </c>
      <c r="E16" s="206">
        <v>0</v>
      </c>
      <c r="F16" s="206">
        <v>3.58</v>
      </c>
      <c r="G16" s="206">
        <v>5.59</v>
      </c>
      <c r="H16" s="206">
        <v>0</v>
      </c>
      <c r="I16" s="206">
        <v>22.56</v>
      </c>
      <c r="J16" s="206">
        <v>0.56000000000000005</v>
      </c>
      <c r="K16" s="206">
        <v>3.03</v>
      </c>
      <c r="L16" s="206">
        <v>1.6</v>
      </c>
      <c r="M16" s="206">
        <v>0</v>
      </c>
      <c r="N16" s="206">
        <v>1.0900000000000001</v>
      </c>
      <c r="O16" s="206">
        <v>0.92</v>
      </c>
      <c r="P16" s="206">
        <v>1.39</v>
      </c>
      <c r="Q16" s="206">
        <v>0.2</v>
      </c>
      <c r="R16" s="206">
        <v>0.39</v>
      </c>
      <c r="S16" s="206">
        <v>0.24</v>
      </c>
      <c r="T16" s="206">
        <v>0</v>
      </c>
      <c r="U16" s="206">
        <v>8.02</v>
      </c>
      <c r="V16" s="206">
        <v>0.19</v>
      </c>
      <c r="W16" s="206">
        <v>0.33</v>
      </c>
      <c r="X16" s="206">
        <v>1.38</v>
      </c>
      <c r="Y16" s="206">
        <v>0</v>
      </c>
      <c r="Z16" s="206">
        <v>1.3</v>
      </c>
      <c r="AA16" s="206">
        <v>0.75</v>
      </c>
      <c r="AB16" s="206">
        <v>0</v>
      </c>
      <c r="AC16" s="206">
        <v>0.1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7.6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8.52</v>
      </c>
      <c r="D17" s="206">
        <v>1.35</v>
      </c>
      <c r="E17" s="206">
        <v>0</v>
      </c>
      <c r="F17" s="206">
        <v>3.58</v>
      </c>
      <c r="G17" s="206">
        <v>5.59</v>
      </c>
      <c r="H17" s="206">
        <v>0</v>
      </c>
      <c r="I17" s="206">
        <v>22.56</v>
      </c>
      <c r="J17" s="206">
        <v>0.56000000000000005</v>
      </c>
      <c r="K17" s="206">
        <v>3.03</v>
      </c>
      <c r="L17" s="206">
        <v>1.6</v>
      </c>
      <c r="M17" s="206">
        <v>0</v>
      </c>
      <c r="N17" s="206">
        <v>1.0900000000000001</v>
      </c>
      <c r="O17" s="206">
        <v>0.92</v>
      </c>
      <c r="P17" s="206">
        <v>1.39</v>
      </c>
      <c r="Q17" s="206">
        <v>0.2</v>
      </c>
      <c r="R17" s="206">
        <v>0.39</v>
      </c>
      <c r="S17" s="206">
        <v>0.24</v>
      </c>
      <c r="T17" s="206">
        <v>0</v>
      </c>
      <c r="U17" s="206">
        <v>8.02</v>
      </c>
      <c r="V17" s="206">
        <v>0.19</v>
      </c>
      <c r="W17" s="206">
        <v>0.33</v>
      </c>
      <c r="X17" s="206">
        <v>1.38</v>
      </c>
      <c r="Y17" s="206">
        <v>0</v>
      </c>
      <c r="Z17" s="206">
        <v>1.3</v>
      </c>
      <c r="AA17" s="206">
        <v>0.75</v>
      </c>
      <c r="AB17" s="206">
        <v>0</v>
      </c>
      <c r="AC17" s="206">
        <v>0.1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7.6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8.52</v>
      </c>
      <c r="D18" s="206">
        <v>1.35</v>
      </c>
      <c r="E18" s="206">
        <v>0</v>
      </c>
      <c r="F18" s="206">
        <v>3.58</v>
      </c>
      <c r="G18" s="206">
        <v>5.59</v>
      </c>
      <c r="H18" s="206">
        <v>0</v>
      </c>
      <c r="I18" s="206">
        <v>22.56</v>
      </c>
      <c r="J18" s="206">
        <v>0.56000000000000005</v>
      </c>
      <c r="K18" s="206">
        <v>3.03</v>
      </c>
      <c r="L18" s="206">
        <v>1.6</v>
      </c>
      <c r="M18" s="206">
        <v>0</v>
      </c>
      <c r="N18" s="206">
        <v>1.0900000000000001</v>
      </c>
      <c r="O18" s="206">
        <v>0.92</v>
      </c>
      <c r="P18" s="206">
        <v>1.39</v>
      </c>
      <c r="Q18" s="206">
        <v>0.2</v>
      </c>
      <c r="R18" s="206">
        <v>0.39</v>
      </c>
      <c r="S18" s="206">
        <v>0.24</v>
      </c>
      <c r="T18" s="206">
        <v>0</v>
      </c>
      <c r="U18" s="206">
        <v>8.02</v>
      </c>
      <c r="V18" s="206">
        <v>0.19</v>
      </c>
      <c r="W18" s="206">
        <v>0.33</v>
      </c>
      <c r="X18" s="206">
        <v>1.38</v>
      </c>
      <c r="Y18" s="206">
        <v>0</v>
      </c>
      <c r="Z18" s="206">
        <v>1.3</v>
      </c>
      <c r="AA18" s="206">
        <v>0.75</v>
      </c>
      <c r="AB18" s="206">
        <v>0</v>
      </c>
      <c r="AC18" s="206">
        <v>0.1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7.6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8.52</v>
      </c>
      <c r="D19" s="206">
        <v>1.35</v>
      </c>
      <c r="E19" s="206">
        <v>0</v>
      </c>
      <c r="F19" s="206">
        <v>3.58</v>
      </c>
      <c r="G19" s="206">
        <v>5.59</v>
      </c>
      <c r="H19" s="206">
        <v>0</v>
      </c>
      <c r="I19" s="206">
        <v>22.56</v>
      </c>
      <c r="J19" s="206">
        <v>0.56000000000000005</v>
      </c>
      <c r="K19" s="206">
        <v>3.03</v>
      </c>
      <c r="L19" s="206">
        <v>1.6</v>
      </c>
      <c r="M19" s="206">
        <v>0</v>
      </c>
      <c r="N19" s="206">
        <v>1.0900000000000001</v>
      </c>
      <c r="O19" s="206">
        <v>0.92</v>
      </c>
      <c r="P19" s="206">
        <v>1.39</v>
      </c>
      <c r="Q19" s="206">
        <v>0.2</v>
      </c>
      <c r="R19" s="206">
        <v>0.39</v>
      </c>
      <c r="S19" s="206">
        <v>0.24</v>
      </c>
      <c r="T19" s="206">
        <v>0</v>
      </c>
      <c r="U19" s="206">
        <v>8.02</v>
      </c>
      <c r="V19" s="206">
        <v>0.19</v>
      </c>
      <c r="W19" s="206">
        <v>0.33</v>
      </c>
      <c r="X19" s="206">
        <v>1.38</v>
      </c>
      <c r="Y19" s="206">
        <v>0</v>
      </c>
      <c r="Z19" s="206">
        <v>1.3</v>
      </c>
      <c r="AA19" s="206">
        <v>0.75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7.6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8.52</v>
      </c>
      <c r="D20" s="206">
        <v>1.35</v>
      </c>
      <c r="E20" s="206">
        <v>0</v>
      </c>
      <c r="F20" s="206">
        <v>3.58</v>
      </c>
      <c r="G20" s="206">
        <v>5.59</v>
      </c>
      <c r="H20" s="206">
        <v>0</v>
      </c>
      <c r="I20" s="206">
        <v>22.56</v>
      </c>
      <c r="J20" s="206">
        <v>0.56000000000000005</v>
      </c>
      <c r="K20" s="206">
        <v>3.03</v>
      </c>
      <c r="L20" s="206">
        <v>1.6</v>
      </c>
      <c r="M20" s="206">
        <v>0</v>
      </c>
      <c r="N20" s="206">
        <v>1.0900000000000001</v>
      </c>
      <c r="O20" s="206">
        <v>0.92</v>
      </c>
      <c r="P20" s="206">
        <v>1.39</v>
      </c>
      <c r="Q20" s="206">
        <v>0.2</v>
      </c>
      <c r="R20" s="206">
        <v>0.39</v>
      </c>
      <c r="S20" s="206">
        <v>0.24</v>
      </c>
      <c r="T20" s="206">
        <v>0</v>
      </c>
      <c r="U20" s="206">
        <v>8.02</v>
      </c>
      <c r="V20" s="206">
        <v>0.19</v>
      </c>
      <c r="W20" s="206">
        <v>0.33</v>
      </c>
      <c r="X20" s="206">
        <v>1.38</v>
      </c>
      <c r="Y20" s="206">
        <v>0</v>
      </c>
      <c r="Z20" s="206">
        <v>1.3</v>
      </c>
      <c r="AA20" s="206">
        <v>0.75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7.6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8.52</v>
      </c>
      <c r="D21" s="206">
        <v>1.35</v>
      </c>
      <c r="E21" s="206">
        <v>0</v>
      </c>
      <c r="F21" s="206">
        <v>3.58</v>
      </c>
      <c r="G21" s="206">
        <v>5.59</v>
      </c>
      <c r="H21" s="206">
        <v>0</v>
      </c>
      <c r="I21" s="206">
        <v>22.56</v>
      </c>
      <c r="J21" s="206">
        <v>0.56000000000000005</v>
      </c>
      <c r="K21" s="206">
        <v>3.03</v>
      </c>
      <c r="L21" s="206">
        <v>1.6</v>
      </c>
      <c r="M21" s="206">
        <v>0</v>
      </c>
      <c r="N21" s="206">
        <v>1.0900000000000001</v>
      </c>
      <c r="O21" s="206">
        <v>0.92</v>
      </c>
      <c r="P21" s="206">
        <v>1.39</v>
      </c>
      <c r="Q21" s="206">
        <v>0.2</v>
      </c>
      <c r="R21" s="206">
        <v>0.39</v>
      </c>
      <c r="S21" s="206">
        <v>0.24</v>
      </c>
      <c r="T21" s="206">
        <v>0</v>
      </c>
      <c r="U21" s="206">
        <v>8.02</v>
      </c>
      <c r="V21" s="206">
        <v>0.19</v>
      </c>
      <c r="W21" s="206">
        <v>0.33</v>
      </c>
      <c r="X21" s="206">
        <v>1.38</v>
      </c>
      <c r="Y21" s="206">
        <v>0</v>
      </c>
      <c r="Z21" s="206">
        <v>1.3</v>
      </c>
      <c r="AA21" s="206">
        <v>0.75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7.6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8.52</v>
      </c>
      <c r="D22" s="206">
        <v>1.35</v>
      </c>
      <c r="E22" s="206">
        <v>0</v>
      </c>
      <c r="F22" s="206">
        <v>3.58</v>
      </c>
      <c r="G22" s="206">
        <v>5.59</v>
      </c>
      <c r="H22" s="206">
        <v>0</v>
      </c>
      <c r="I22" s="206">
        <v>22.56</v>
      </c>
      <c r="J22" s="206">
        <v>0.56000000000000005</v>
      </c>
      <c r="K22" s="206">
        <v>3.03</v>
      </c>
      <c r="L22" s="206">
        <v>1.6</v>
      </c>
      <c r="M22" s="206">
        <v>0</v>
      </c>
      <c r="N22" s="206">
        <v>1.0900000000000001</v>
      </c>
      <c r="O22" s="206">
        <v>0.92</v>
      </c>
      <c r="P22" s="206">
        <v>1.39</v>
      </c>
      <c r="Q22" s="206">
        <v>0.2</v>
      </c>
      <c r="R22" s="206">
        <v>0.39</v>
      </c>
      <c r="S22" s="206">
        <v>0.24</v>
      </c>
      <c r="T22" s="206">
        <v>0</v>
      </c>
      <c r="U22" s="206">
        <v>8.02</v>
      </c>
      <c r="V22" s="206">
        <v>0.19</v>
      </c>
      <c r="W22" s="206">
        <v>0.33</v>
      </c>
      <c r="X22" s="206">
        <v>1.38</v>
      </c>
      <c r="Y22" s="206">
        <v>0</v>
      </c>
      <c r="Z22" s="206">
        <v>1.3</v>
      </c>
      <c r="AA22" s="206">
        <v>0.75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7.6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8.52</v>
      </c>
      <c r="D23" s="206">
        <v>1.35</v>
      </c>
      <c r="E23" s="206">
        <v>0</v>
      </c>
      <c r="F23" s="206">
        <v>3.58</v>
      </c>
      <c r="G23" s="206">
        <v>5.59</v>
      </c>
      <c r="H23" s="206">
        <v>0</v>
      </c>
      <c r="I23" s="206">
        <v>22.56</v>
      </c>
      <c r="J23" s="206">
        <v>0.56000000000000005</v>
      </c>
      <c r="K23" s="206">
        <v>3.03</v>
      </c>
      <c r="L23" s="206">
        <v>1.6</v>
      </c>
      <c r="M23" s="206">
        <v>0</v>
      </c>
      <c r="N23" s="206">
        <v>1.0900000000000001</v>
      </c>
      <c r="O23" s="206">
        <v>0.92</v>
      </c>
      <c r="P23" s="206">
        <v>1.39</v>
      </c>
      <c r="Q23" s="206">
        <v>0.2</v>
      </c>
      <c r="R23" s="206">
        <v>0.39</v>
      </c>
      <c r="S23" s="206">
        <v>0.24</v>
      </c>
      <c r="T23" s="206">
        <v>0</v>
      </c>
      <c r="U23" s="206">
        <v>8.02</v>
      </c>
      <c r="V23" s="206">
        <v>0.19</v>
      </c>
      <c r="W23" s="206">
        <v>0.33</v>
      </c>
      <c r="X23" s="206">
        <v>1.38</v>
      </c>
      <c r="Y23" s="206">
        <v>0</v>
      </c>
      <c r="Z23" s="206">
        <v>1.3</v>
      </c>
      <c r="AA23" s="206">
        <v>0.75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8.52</v>
      </c>
      <c r="D24" s="206">
        <v>1.35</v>
      </c>
      <c r="E24" s="206">
        <v>0</v>
      </c>
      <c r="F24" s="206">
        <v>3.58</v>
      </c>
      <c r="G24" s="206">
        <v>5.59</v>
      </c>
      <c r="H24" s="206">
        <v>0</v>
      </c>
      <c r="I24" s="206">
        <v>22.56</v>
      </c>
      <c r="J24" s="206">
        <v>0.56000000000000005</v>
      </c>
      <c r="K24" s="206">
        <v>3.03</v>
      </c>
      <c r="L24" s="206">
        <v>1.6</v>
      </c>
      <c r="M24" s="206">
        <v>0</v>
      </c>
      <c r="N24" s="206">
        <v>1.0900000000000001</v>
      </c>
      <c r="O24" s="206">
        <v>0.92</v>
      </c>
      <c r="P24" s="206">
        <v>1.39</v>
      </c>
      <c r="Q24" s="206">
        <v>0.2</v>
      </c>
      <c r="R24" s="206">
        <v>0.39</v>
      </c>
      <c r="S24" s="206">
        <v>0.24</v>
      </c>
      <c r="T24" s="206">
        <v>0</v>
      </c>
      <c r="U24" s="206">
        <v>8.02</v>
      </c>
      <c r="V24" s="206">
        <v>0.19</v>
      </c>
      <c r="W24" s="206">
        <v>0.33</v>
      </c>
      <c r="X24" s="206">
        <v>1.38</v>
      </c>
      <c r="Y24" s="206">
        <v>0</v>
      </c>
      <c r="Z24" s="206">
        <v>1.3</v>
      </c>
      <c r="AA24" s="206">
        <v>0.75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8.52</v>
      </c>
      <c r="D25" s="206">
        <v>1.35</v>
      </c>
      <c r="E25" s="206">
        <v>0</v>
      </c>
      <c r="F25" s="206">
        <v>3.58</v>
      </c>
      <c r="G25" s="206">
        <v>5.59</v>
      </c>
      <c r="H25" s="206">
        <v>0</v>
      </c>
      <c r="I25" s="206">
        <v>22.56</v>
      </c>
      <c r="J25" s="206">
        <v>0.56000000000000005</v>
      </c>
      <c r="K25" s="206">
        <v>3.03</v>
      </c>
      <c r="L25" s="206">
        <v>1.6</v>
      </c>
      <c r="M25" s="206">
        <v>0</v>
      </c>
      <c r="N25" s="206">
        <v>1.0900000000000001</v>
      </c>
      <c r="O25" s="206">
        <v>0.92</v>
      </c>
      <c r="P25" s="206">
        <v>1.39</v>
      </c>
      <c r="Q25" s="206">
        <v>0.2</v>
      </c>
      <c r="R25" s="206">
        <v>0.39</v>
      </c>
      <c r="S25" s="206">
        <v>0.24</v>
      </c>
      <c r="T25" s="206">
        <v>0</v>
      </c>
      <c r="U25" s="206">
        <v>8.02</v>
      </c>
      <c r="V25" s="206">
        <v>0.19</v>
      </c>
      <c r="W25" s="206">
        <v>0.33</v>
      </c>
      <c r="X25" s="206">
        <v>1.38</v>
      </c>
      <c r="Y25" s="206">
        <v>0</v>
      </c>
      <c r="Z25" s="206">
        <v>1.3</v>
      </c>
      <c r="AA25" s="206">
        <v>0.75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8.52</v>
      </c>
      <c r="D26" s="206">
        <v>1.35</v>
      </c>
      <c r="E26" s="206">
        <v>0</v>
      </c>
      <c r="F26" s="206">
        <v>3.58</v>
      </c>
      <c r="G26" s="206">
        <v>5.59</v>
      </c>
      <c r="H26" s="206">
        <v>0</v>
      </c>
      <c r="I26" s="206">
        <v>22.56</v>
      </c>
      <c r="J26" s="206">
        <v>0.56000000000000005</v>
      </c>
      <c r="K26" s="206">
        <v>3.03</v>
      </c>
      <c r="L26" s="206">
        <v>1.6</v>
      </c>
      <c r="M26" s="206">
        <v>0</v>
      </c>
      <c r="N26" s="206">
        <v>1.0900000000000001</v>
      </c>
      <c r="O26" s="206">
        <v>0.92</v>
      </c>
      <c r="P26" s="206">
        <v>1.39</v>
      </c>
      <c r="Q26" s="206">
        <v>0.2</v>
      </c>
      <c r="R26" s="206">
        <v>0.39</v>
      </c>
      <c r="S26" s="206">
        <v>0.24</v>
      </c>
      <c r="T26" s="206">
        <v>0</v>
      </c>
      <c r="U26" s="206">
        <v>8.02</v>
      </c>
      <c r="V26" s="206">
        <v>0.19</v>
      </c>
      <c r="W26" s="206">
        <v>0.33</v>
      </c>
      <c r="X26" s="206">
        <v>1.38</v>
      </c>
      <c r="Y26" s="206">
        <v>0</v>
      </c>
      <c r="Z26" s="206">
        <v>1.3</v>
      </c>
      <c r="AA26" s="206">
        <v>0.75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8.52</v>
      </c>
      <c r="D27" s="206">
        <v>1.35</v>
      </c>
      <c r="E27" s="206">
        <v>0</v>
      </c>
      <c r="F27" s="206">
        <v>3.58</v>
      </c>
      <c r="G27" s="206">
        <v>5.59</v>
      </c>
      <c r="H27" s="206">
        <v>0</v>
      </c>
      <c r="I27" s="206">
        <v>22.56</v>
      </c>
      <c r="J27" s="206">
        <v>0.56000000000000005</v>
      </c>
      <c r="K27" s="206">
        <v>3.03</v>
      </c>
      <c r="L27" s="206">
        <v>1.6</v>
      </c>
      <c r="M27" s="206">
        <v>0</v>
      </c>
      <c r="N27" s="206">
        <v>1.0900000000000001</v>
      </c>
      <c r="O27" s="206">
        <v>0.92</v>
      </c>
      <c r="P27" s="206">
        <v>1.39</v>
      </c>
      <c r="Q27" s="206">
        <v>0.2</v>
      </c>
      <c r="R27" s="206">
        <v>0.39</v>
      </c>
      <c r="S27" s="206">
        <v>0.19</v>
      </c>
      <c r="T27" s="206">
        <v>0</v>
      </c>
      <c r="U27" s="206">
        <v>8.02</v>
      </c>
      <c r="V27" s="206">
        <v>0.19</v>
      </c>
      <c r="W27" s="206">
        <v>0.33</v>
      </c>
      <c r="X27" s="206">
        <v>1.38</v>
      </c>
      <c r="Y27" s="206">
        <v>0</v>
      </c>
      <c r="Z27" s="206">
        <v>1.3</v>
      </c>
      <c r="AA27" s="206">
        <v>0.75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8.52</v>
      </c>
      <c r="D28" s="206">
        <v>1.35</v>
      </c>
      <c r="E28" s="206">
        <v>0</v>
      </c>
      <c r="F28" s="206">
        <v>3.58</v>
      </c>
      <c r="G28" s="206">
        <v>5.59</v>
      </c>
      <c r="H28" s="206">
        <v>0</v>
      </c>
      <c r="I28" s="206">
        <v>22.56</v>
      </c>
      <c r="J28" s="206">
        <v>0.56000000000000005</v>
      </c>
      <c r="K28" s="206">
        <v>3.03</v>
      </c>
      <c r="L28" s="206">
        <v>1.6</v>
      </c>
      <c r="M28" s="206">
        <v>0</v>
      </c>
      <c r="N28" s="206">
        <v>1.0900000000000001</v>
      </c>
      <c r="O28" s="206">
        <v>0.92</v>
      </c>
      <c r="P28" s="206">
        <v>1.39</v>
      </c>
      <c r="Q28" s="206">
        <v>0.2</v>
      </c>
      <c r="R28" s="206">
        <v>0.39</v>
      </c>
      <c r="S28" s="206">
        <v>0.24</v>
      </c>
      <c r="T28" s="206">
        <v>0</v>
      </c>
      <c r="U28" s="206">
        <v>8.02</v>
      </c>
      <c r="V28" s="206">
        <v>0.19</v>
      </c>
      <c r="W28" s="206">
        <v>0.33</v>
      </c>
      <c r="X28" s="206">
        <v>1.38</v>
      </c>
      <c r="Y28" s="206">
        <v>0</v>
      </c>
      <c r="Z28" s="206">
        <v>1.3</v>
      </c>
      <c r="AA28" s="206">
        <v>0.75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8.52</v>
      </c>
      <c r="D29" s="206">
        <v>1.35</v>
      </c>
      <c r="E29" s="206">
        <v>0</v>
      </c>
      <c r="F29" s="206">
        <v>3.58</v>
      </c>
      <c r="G29" s="206">
        <v>5.59</v>
      </c>
      <c r="H29" s="206">
        <v>0</v>
      </c>
      <c r="I29" s="206">
        <v>22.56</v>
      </c>
      <c r="J29" s="206">
        <v>0.56000000000000005</v>
      </c>
      <c r="K29" s="206">
        <v>3.03</v>
      </c>
      <c r="L29" s="206">
        <v>1.6</v>
      </c>
      <c r="M29" s="206">
        <v>0</v>
      </c>
      <c r="N29" s="206">
        <v>1.0900000000000001</v>
      </c>
      <c r="O29" s="206">
        <v>0.92</v>
      </c>
      <c r="P29" s="206">
        <v>1.39</v>
      </c>
      <c r="Q29" s="206">
        <v>0.2</v>
      </c>
      <c r="R29" s="206">
        <v>0.39</v>
      </c>
      <c r="S29" s="206">
        <v>0.24</v>
      </c>
      <c r="T29" s="206">
        <v>0</v>
      </c>
      <c r="U29" s="206">
        <v>8.02</v>
      </c>
      <c r="V29" s="206">
        <v>0.19</v>
      </c>
      <c r="W29" s="206">
        <v>0.33</v>
      </c>
      <c r="X29" s="206">
        <v>1.38</v>
      </c>
      <c r="Y29" s="206">
        <v>0</v>
      </c>
      <c r="Z29" s="206">
        <v>1.3</v>
      </c>
      <c r="AA29" s="206">
        <v>0.75</v>
      </c>
      <c r="AB29" s="206">
        <v>0</v>
      </c>
      <c r="AC29" s="206">
        <v>0.1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8.52</v>
      </c>
      <c r="D30" s="206">
        <v>1.35</v>
      </c>
      <c r="E30" s="206">
        <v>0</v>
      </c>
      <c r="F30" s="206">
        <v>3.58</v>
      </c>
      <c r="G30" s="206">
        <v>5.59</v>
      </c>
      <c r="H30" s="206">
        <v>0</v>
      </c>
      <c r="I30" s="206">
        <v>22.56</v>
      </c>
      <c r="J30" s="206">
        <v>0.56000000000000005</v>
      </c>
      <c r="K30" s="206">
        <v>3.03</v>
      </c>
      <c r="L30" s="206">
        <v>1.6</v>
      </c>
      <c r="M30" s="206">
        <v>0</v>
      </c>
      <c r="N30" s="206">
        <v>1.0900000000000001</v>
      </c>
      <c r="O30" s="206">
        <v>0.92</v>
      </c>
      <c r="P30" s="206">
        <v>1.39</v>
      </c>
      <c r="Q30" s="206">
        <v>0.2</v>
      </c>
      <c r="R30" s="206">
        <v>0.39</v>
      </c>
      <c r="S30" s="206">
        <v>0.24</v>
      </c>
      <c r="T30" s="206">
        <v>0</v>
      </c>
      <c r="U30" s="206">
        <v>8.02</v>
      </c>
      <c r="V30" s="206">
        <v>0.19</v>
      </c>
      <c r="W30" s="206">
        <v>0.33</v>
      </c>
      <c r="X30" s="206">
        <v>1.38</v>
      </c>
      <c r="Y30" s="206">
        <v>0</v>
      </c>
      <c r="Z30" s="206">
        <v>1.3</v>
      </c>
      <c r="AA30" s="206">
        <v>0.75</v>
      </c>
      <c r="AB30" s="206">
        <v>0</v>
      </c>
      <c r="AC30" s="206">
        <v>0.1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8.52</v>
      </c>
      <c r="D31" s="206">
        <v>1.35</v>
      </c>
      <c r="E31" s="206">
        <v>0</v>
      </c>
      <c r="F31" s="206">
        <v>3.58</v>
      </c>
      <c r="G31" s="206">
        <v>5.59</v>
      </c>
      <c r="H31" s="206">
        <v>0</v>
      </c>
      <c r="I31" s="206">
        <v>22.56</v>
      </c>
      <c r="J31" s="206">
        <v>0.56000000000000005</v>
      </c>
      <c r="K31" s="206">
        <v>3.03</v>
      </c>
      <c r="L31" s="206">
        <v>1.6</v>
      </c>
      <c r="M31" s="206">
        <v>0</v>
      </c>
      <c r="N31" s="206">
        <v>1.0900000000000001</v>
      </c>
      <c r="O31" s="206">
        <v>0.92</v>
      </c>
      <c r="P31" s="206">
        <v>1.39</v>
      </c>
      <c r="Q31" s="206">
        <v>0.2</v>
      </c>
      <c r="R31" s="206">
        <v>0.39</v>
      </c>
      <c r="S31" s="206">
        <v>0.24</v>
      </c>
      <c r="T31" s="206">
        <v>0</v>
      </c>
      <c r="U31" s="206">
        <v>8.02</v>
      </c>
      <c r="V31" s="206">
        <v>0.19</v>
      </c>
      <c r="W31" s="206">
        <v>0.33</v>
      </c>
      <c r="X31" s="206">
        <v>1.38</v>
      </c>
      <c r="Y31" s="206">
        <v>0</v>
      </c>
      <c r="Z31" s="206">
        <v>1.3</v>
      </c>
      <c r="AA31" s="206">
        <v>0.75</v>
      </c>
      <c r="AB31" s="206">
        <v>0</v>
      </c>
      <c r="AC31" s="206">
        <v>0.1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8.52</v>
      </c>
      <c r="D32" s="206">
        <v>1.35</v>
      </c>
      <c r="E32" s="206">
        <v>0</v>
      </c>
      <c r="F32" s="206">
        <v>3.58</v>
      </c>
      <c r="G32" s="206">
        <v>5.59</v>
      </c>
      <c r="H32" s="206">
        <v>0</v>
      </c>
      <c r="I32" s="206">
        <v>22.56</v>
      </c>
      <c r="J32" s="206">
        <v>0.56000000000000005</v>
      </c>
      <c r="K32" s="206">
        <v>3.03</v>
      </c>
      <c r="L32" s="206">
        <v>1.6</v>
      </c>
      <c r="M32" s="206">
        <v>0</v>
      </c>
      <c r="N32" s="206">
        <v>1.0900000000000001</v>
      </c>
      <c r="O32" s="206">
        <v>0.92</v>
      </c>
      <c r="P32" s="206">
        <v>1.39</v>
      </c>
      <c r="Q32" s="206">
        <v>0.2</v>
      </c>
      <c r="R32" s="206">
        <v>0.39</v>
      </c>
      <c r="S32" s="206">
        <v>0.24</v>
      </c>
      <c r="T32" s="206">
        <v>0</v>
      </c>
      <c r="U32" s="206">
        <v>8.02</v>
      </c>
      <c r="V32" s="206">
        <v>0.19</v>
      </c>
      <c r="W32" s="206">
        <v>0.33</v>
      </c>
      <c r="X32" s="206">
        <v>1.38</v>
      </c>
      <c r="Y32" s="206">
        <v>0</v>
      </c>
      <c r="Z32" s="206">
        <v>1.3</v>
      </c>
      <c r="AA32" s="206">
        <v>0.75</v>
      </c>
      <c r="AB32" s="206">
        <v>0</v>
      </c>
      <c r="AC32" s="206">
        <v>0.1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8.52</v>
      </c>
      <c r="D33" s="206">
        <v>1.35</v>
      </c>
      <c r="E33" s="206">
        <v>0</v>
      </c>
      <c r="F33" s="206">
        <v>3.58</v>
      </c>
      <c r="G33" s="206">
        <v>5.59</v>
      </c>
      <c r="H33" s="206">
        <v>0</v>
      </c>
      <c r="I33" s="206">
        <v>22.56</v>
      </c>
      <c r="J33" s="206">
        <v>0.56000000000000005</v>
      </c>
      <c r="K33" s="206">
        <v>3.03</v>
      </c>
      <c r="L33" s="206">
        <v>1.6</v>
      </c>
      <c r="M33" s="206">
        <v>0</v>
      </c>
      <c r="N33" s="206">
        <v>1.0900000000000001</v>
      </c>
      <c r="O33" s="206">
        <v>0.92</v>
      </c>
      <c r="P33" s="206">
        <v>1.39</v>
      </c>
      <c r="Q33" s="206">
        <v>0.2</v>
      </c>
      <c r="R33" s="206">
        <v>0.39</v>
      </c>
      <c r="S33" s="206">
        <v>0.24</v>
      </c>
      <c r="T33" s="206">
        <v>0</v>
      </c>
      <c r="U33" s="206">
        <v>8.02</v>
      </c>
      <c r="V33" s="206">
        <v>0.19</v>
      </c>
      <c r="W33" s="206">
        <v>0.33</v>
      </c>
      <c r="X33" s="206">
        <v>1.38</v>
      </c>
      <c r="Y33" s="206">
        <v>0</v>
      </c>
      <c r="Z33" s="206">
        <v>1.3</v>
      </c>
      <c r="AA33" s="206">
        <v>0.75</v>
      </c>
      <c r="AB33" s="206">
        <v>0</v>
      </c>
      <c r="AC33" s="206">
        <v>0.1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8.52</v>
      </c>
      <c r="D34" s="206">
        <v>1.35</v>
      </c>
      <c r="E34" s="206">
        <v>0</v>
      </c>
      <c r="F34" s="206">
        <v>3.58</v>
      </c>
      <c r="G34" s="206">
        <v>5.59</v>
      </c>
      <c r="H34" s="206">
        <v>0</v>
      </c>
      <c r="I34" s="206">
        <v>22.56</v>
      </c>
      <c r="J34" s="206">
        <v>0.56000000000000005</v>
      </c>
      <c r="K34" s="206">
        <v>3.03</v>
      </c>
      <c r="L34" s="206">
        <v>1.6</v>
      </c>
      <c r="M34" s="206">
        <v>0</v>
      </c>
      <c r="N34" s="206">
        <v>1.0900000000000001</v>
      </c>
      <c r="O34" s="206">
        <v>0.92</v>
      </c>
      <c r="P34" s="206">
        <v>1.39</v>
      </c>
      <c r="Q34" s="206">
        <v>0.2</v>
      </c>
      <c r="R34" s="206">
        <v>0.39</v>
      </c>
      <c r="S34" s="206">
        <v>0.24</v>
      </c>
      <c r="T34" s="206">
        <v>0</v>
      </c>
      <c r="U34" s="206">
        <v>8.02</v>
      </c>
      <c r="V34" s="206">
        <v>0.19</v>
      </c>
      <c r="W34" s="206">
        <v>0.33</v>
      </c>
      <c r="X34" s="206">
        <v>1.38</v>
      </c>
      <c r="Y34" s="206">
        <v>0</v>
      </c>
      <c r="Z34" s="206">
        <v>1.3</v>
      </c>
      <c r="AA34" s="206">
        <v>0.75</v>
      </c>
      <c r="AB34" s="206">
        <v>0</v>
      </c>
      <c r="AC34" s="206">
        <v>0.1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8.52</v>
      </c>
      <c r="D35" s="206">
        <v>1.35</v>
      </c>
      <c r="E35" s="206">
        <v>0</v>
      </c>
      <c r="F35" s="206">
        <v>3.58</v>
      </c>
      <c r="G35" s="206">
        <v>5.59</v>
      </c>
      <c r="H35" s="206">
        <v>0</v>
      </c>
      <c r="I35" s="206">
        <v>22.56</v>
      </c>
      <c r="J35" s="206">
        <v>0.56000000000000005</v>
      </c>
      <c r="K35" s="206">
        <v>3.03</v>
      </c>
      <c r="L35" s="206">
        <v>1.6</v>
      </c>
      <c r="M35" s="206">
        <v>0</v>
      </c>
      <c r="N35" s="206">
        <v>1.0900000000000001</v>
      </c>
      <c r="O35" s="206">
        <v>0.92</v>
      </c>
      <c r="P35" s="206">
        <v>1.39</v>
      </c>
      <c r="Q35" s="206">
        <v>0.2</v>
      </c>
      <c r="R35" s="206">
        <v>0.39</v>
      </c>
      <c r="S35" s="206">
        <v>0.24</v>
      </c>
      <c r="T35" s="206">
        <v>0</v>
      </c>
      <c r="U35" s="206">
        <v>8.02</v>
      </c>
      <c r="V35" s="206">
        <v>0.19</v>
      </c>
      <c r="W35" s="206">
        <v>0.33</v>
      </c>
      <c r="X35" s="206">
        <v>1.38</v>
      </c>
      <c r="Y35" s="206">
        <v>0</v>
      </c>
      <c r="Z35" s="206">
        <v>1.3</v>
      </c>
      <c r="AA35" s="206">
        <v>0.75</v>
      </c>
      <c r="AB35" s="206">
        <v>0</v>
      </c>
      <c r="AC35" s="206">
        <v>0.1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8.52</v>
      </c>
      <c r="D36" s="206">
        <v>1.35</v>
      </c>
      <c r="E36" s="206">
        <v>0</v>
      </c>
      <c r="F36" s="206">
        <v>3.58</v>
      </c>
      <c r="G36" s="206">
        <v>5.59</v>
      </c>
      <c r="H36" s="206">
        <v>0</v>
      </c>
      <c r="I36" s="206">
        <v>22.56</v>
      </c>
      <c r="J36" s="206">
        <v>0.56000000000000005</v>
      </c>
      <c r="K36" s="206">
        <v>3.03</v>
      </c>
      <c r="L36" s="206">
        <v>1.6</v>
      </c>
      <c r="M36" s="206">
        <v>0</v>
      </c>
      <c r="N36" s="206">
        <v>1.0900000000000001</v>
      </c>
      <c r="O36" s="206">
        <v>0.92</v>
      </c>
      <c r="P36" s="206">
        <v>1.39</v>
      </c>
      <c r="Q36" s="206">
        <v>0.2</v>
      </c>
      <c r="R36" s="206">
        <v>0.39</v>
      </c>
      <c r="S36" s="206">
        <v>0.24</v>
      </c>
      <c r="T36" s="206">
        <v>0</v>
      </c>
      <c r="U36" s="206">
        <v>8.02</v>
      </c>
      <c r="V36" s="206">
        <v>0.19</v>
      </c>
      <c r="W36" s="206">
        <v>0.33</v>
      </c>
      <c r="X36" s="206">
        <v>1.38</v>
      </c>
      <c r="Y36" s="206">
        <v>0</v>
      </c>
      <c r="Z36" s="206">
        <v>1.3</v>
      </c>
      <c r="AA36" s="206">
        <v>0.75</v>
      </c>
      <c r="AB36" s="206">
        <v>0</v>
      </c>
      <c r="AC36" s="206">
        <v>0.1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8.52</v>
      </c>
      <c r="D37" s="206">
        <v>1.35</v>
      </c>
      <c r="E37" s="206">
        <v>0</v>
      </c>
      <c r="F37" s="206">
        <v>3.58</v>
      </c>
      <c r="G37" s="206">
        <v>5.59</v>
      </c>
      <c r="H37" s="206">
        <v>0</v>
      </c>
      <c r="I37" s="206">
        <v>22.56</v>
      </c>
      <c r="J37" s="206">
        <v>0.56000000000000005</v>
      </c>
      <c r="K37" s="206">
        <v>3.03</v>
      </c>
      <c r="L37" s="206">
        <v>1.6</v>
      </c>
      <c r="M37" s="206">
        <v>0</v>
      </c>
      <c r="N37" s="206">
        <v>1.0900000000000001</v>
      </c>
      <c r="O37" s="206">
        <v>0.92</v>
      </c>
      <c r="P37" s="206">
        <v>1.39</v>
      </c>
      <c r="Q37" s="206">
        <v>0.2</v>
      </c>
      <c r="R37" s="206">
        <v>0.39</v>
      </c>
      <c r="S37" s="206">
        <v>0.24</v>
      </c>
      <c r="T37" s="206">
        <v>0</v>
      </c>
      <c r="U37" s="206">
        <v>8.02</v>
      </c>
      <c r="V37" s="206">
        <v>0.19</v>
      </c>
      <c r="W37" s="206">
        <v>0.33</v>
      </c>
      <c r="X37" s="206">
        <v>1.38</v>
      </c>
      <c r="Y37" s="206">
        <v>0</v>
      </c>
      <c r="Z37" s="206">
        <v>1.3</v>
      </c>
      <c r="AA37" s="206">
        <v>0.75</v>
      </c>
      <c r="AB37" s="206">
        <v>0</v>
      </c>
      <c r="AC37" s="206">
        <v>0.1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8.52</v>
      </c>
      <c r="D38" s="206">
        <v>1.35</v>
      </c>
      <c r="E38" s="206">
        <v>0</v>
      </c>
      <c r="F38" s="206">
        <v>3.58</v>
      </c>
      <c r="G38" s="206">
        <v>5.59</v>
      </c>
      <c r="H38" s="206">
        <v>0</v>
      </c>
      <c r="I38" s="206">
        <v>22.56</v>
      </c>
      <c r="J38" s="206">
        <v>0.56000000000000005</v>
      </c>
      <c r="K38" s="206">
        <v>3.03</v>
      </c>
      <c r="L38" s="206">
        <v>1.6</v>
      </c>
      <c r="M38" s="206">
        <v>0</v>
      </c>
      <c r="N38" s="206">
        <v>1.0900000000000001</v>
      </c>
      <c r="O38" s="206">
        <v>0.92</v>
      </c>
      <c r="P38" s="206">
        <v>1.39</v>
      </c>
      <c r="Q38" s="206">
        <v>0.2</v>
      </c>
      <c r="R38" s="206">
        <v>0.39</v>
      </c>
      <c r="S38" s="206">
        <v>0.24</v>
      </c>
      <c r="T38" s="206">
        <v>0</v>
      </c>
      <c r="U38" s="206">
        <v>8.02</v>
      </c>
      <c r="V38" s="206">
        <v>0.19</v>
      </c>
      <c r="W38" s="206">
        <v>0.33</v>
      </c>
      <c r="X38" s="206">
        <v>1.38</v>
      </c>
      <c r="Y38" s="206">
        <v>0</v>
      </c>
      <c r="Z38" s="206">
        <v>1.3</v>
      </c>
      <c r="AA38" s="206">
        <v>0.75</v>
      </c>
      <c r="AB38" s="206">
        <v>0</v>
      </c>
      <c r="AC38" s="206">
        <v>0.1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8.52</v>
      </c>
      <c r="D39" s="206">
        <v>1.35</v>
      </c>
      <c r="E39" s="206">
        <v>0</v>
      </c>
      <c r="F39" s="206">
        <v>3.58</v>
      </c>
      <c r="G39" s="206">
        <v>5.59</v>
      </c>
      <c r="H39" s="206">
        <v>0</v>
      </c>
      <c r="I39" s="206">
        <v>22.28</v>
      </c>
      <c r="J39" s="206">
        <v>0.56000000000000005</v>
      </c>
      <c r="K39" s="206">
        <v>3.03</v>
      </c>
      <c r="L39" s="206">
        <v>1.6</v>
      </c>
      <c r="M39" s="206">
        <v>0</v>
      </c>
      <c r="N39" s="206">
        <v>1.0900000000000001</v>
      </c>
      <c r="O39" s="206">
        <v>0.92</v>
      </c>
      <c r="P39" s="206">
        <v>1.39</v>
      </c>
      <c r="Q39" s="206">
        <v>0.2</v>
      </c>
      <c r="R39" s="206">
        <v>0.39</v>
      </c>
      <c r="S39" s="206">
        <v>0.24</v>
      </c>
      <c r="T39" s="206">
        <v>0</v>
      </c>
      <c r="U39" s="206">
        <v>8.02</v>
      </c>
      <c r="V39" s="206">
        <v>0.19</v>
      </c>
      <c r="W39" s="206">
        <v>0.33</v>
      </c>
      <c r="X39" s="206">
        <v>1.38</v>
      </c>
      <c r="Y39" s="206">
        <v>0</v>
      </c>
      <c r="Z39" s="206">
        <v>1.3</v>
      </c>
      <c r="AA39" s="206">
        <v>0.75</v>
      </c>
      <c r="AB39" s="206">
        <v>0</v>
      </c>
      <c r="AC39" s="206">
        <v>0.1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8.52</v>
      </c>
      <c r="D40" s="206">
        <v>1.35</v>
      </c>
      <c r="E40" s="206">
        <v>0</v>
      </c>
      <c r="F40" s="206">
        <v>3.58</v>
      </c>
      <c r="G40" s="206">
        <v>5.59</v>
      </c>
      <c r="H40" s="206">
        <v>0</v>
      </c>
      <c r="I40" s="206">
        <v>22.28</v>
      </c>
      <c r="J40" s="206">
        <v>0.56000000000000005</v>
      </c>
      <c r="K40" s="206">
        <v>3.03</v>
      </c>
      <c r="L40" s="206">
        <v>1.6</v>
      </c>
      <c r="M40" s="206">
        <v>0</v>
      </c>
      <c r="N40" s="206">
        <v>1.0900000000000001</v>
      </c>
      <c r="O40" s="206">
        <v>0.92</v>
      </c>
      <c r="P40" s="206">
        <v>1.39</v>
      </c>
      <c r="Q40" s="206">
        <v>0.2</v>
      </c>
      <c r="R40" s="206">
        <v>0.39</v>
      </c>
      <c r="S40" s="206">
        <v>0.24</v>
      </c>
      <c r="T40" s="206">
        <v>0</v>
      </c>
      <c r="U40" s="206">
        <v>8.02</v>
      </c>
      <c r="V40" s="206">
        <v>0.19</v>
      </c>
      <c r="W40" s="206">
        <v>0.33</v>
      </c>
      <c r="X40" s="206">
        <v>1.38</v>
      </c>
      <c r="Y40" s="206">
        <v>0</v>
      </c>
      <c r="Z40" s="206">
        <v>1.3</v>
      </c>
      <c r="AA40" s="206">
        <v>0.75</v>
      </c>
      <c r="AB40" s="206">
        <v>0</v>
      </c>
      <c r="AC40" s="206">
        <v>0.1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8.52</v>
      </c>
      <c r="D41" s="206">
        <v>1.35</v>
      </c>
      <c r="E41" s="206">
        <v>0</v>
      </c>
      <c r="F41" s="206">
        <v>3.58</v>
      </c>
      <c r="G41" s="206">
        <v>5.59</v>
      </c>
      <c r="H41" s="206">
        <v>0</v>
      </c>
      <c r="I41" s="206">
        <v>22.28</v>
      </c>
      <c r="J41" s="206">
        <v>0.56000000000000005</v>
      </c>
      <c r="K41" s="206">
        <v>3.03</v>
      </c>
      <c r="L41" s="206">
        <v>1.6</v>
      </c>
      <c r="M41" s="206">
        <v>0</v>
      </c>
      <c r="N41" s="206">
        <v>1.0900000000000001</v>
      </c>
      <c r="O41" s="206">
        <v>0.92</v>
      </c>
      <c r="P41" s="206">
        <v>1.39</v>
      </c>
      <c r="Q41" s="206">
        <v>0.2</v>
      </c>
      <c r="R41" s="206">
        <v>0.39</v>
      </c>
      <c r="S41" s="206">
        <v>0.24</v>
      </c>
      <c r="T41" s="206">
        <v>0</v>
      </c>
      <c r="U41" s="206">
        <v>8.02</v>
      </c>
      <c r="V41" s="206">
        <v>0.19</v>
      </c>
      <c r="W41" s="206">
        <v>0.33</v>
      </c>
      <c r="X41" s="206">
        <v>1.38</v>
      </c>
      <c r="Y41" s="206">
        <v>0</v>
      </c>
      <c r="Z41" s="206">
        <v>1.3</v>
      </c>
      <c r="AA41" s="206">
        <v>0.75</v>
      </c>
      <c r="AB41" s="206">
        <v>0</v>
      </c>
      <c r="AC41" s="206">
        <v>-10.35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8.52</v>
      </c>
      <c r="D42" s="206">
        <v>1.35</v>
      </c>
      <c r="E42" s="206">
        <v>0</v>
      </c>
      <c r="F42" s="206">
        <v>3.58</v>
      </c>
      <c r="G42" s="206">
        <v>5.59</v>
      </c>
      <c r="H42" s="206">
        <v>0</v>
      </c>
      <c r="I42" s="206">
        <v>22.28</v>
      </c>
      <c r="J42" s="206">
        <v>0.56000000000000005</v>
      </c>
      <c r="K42" s="206">
        <v>3.03</v>
      </c>
      <c r="L42" s="206">
        <v>1.6</v>
      </c>
      <c r="M42" s="206">
        <v>0</v>
      </c>
      <c r="N42" s="206">
        <v>1.0900000000000001</v>
      </c>
      <c r="O42" s="206">
        <v>0.92</v>
      </c>
      <c r="P42" s="206">
        <v>1.39</v>
      </c>
      <c r="Q42" s="206">
        <v>0.2</v>
      </c>
      <c r="R42" s="206">
        <v>0.39</v>
      </c>
      <c r="S42" s="206">
        <v>0.24</v>
      </c>
      <c r="T42" s="206">
        <v>0</v>
      </c>
      <c r="U42" s="206">
        <v>8.02</v>
      </c>
      <c r="V42" s="206">
        <v>0.19</v>
      </c>
      <c r="W42" s="206">
        <v>0.33</v>
      </c>
      <c r="X42" s="206">
        <v>1.38</v>
      </c>
      <c r="Y42" s="206">
        <v>0</v>
      </c>
      <c r="Z42" s="206">
        <v>1.3</v>
      </c>
      <c r="AA42" s="206">
        <v>0.75</v>
      </c>
      <c r="AB42" s="206">
        <v>0</v>
      </c>
      <c r="AC42" s="206">
        <v>-10.35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8.52</v>
      </c>
      <c r="D43" s="206">
        <v>1.35</v>
      </c>
      <c r="E43" s="206">
        <v>0</v>
      </c>
      <c r="F43" s="206">
        <v>3.58</v>
      </c>
      <c r="G43" s="206">
        <v>5.59</v>
      </c>
      <c r="H43" s="206">
        <v>0</v>
      </c>
      <c r="I43" s="206">
        <v>22.28</v>
      </c>
      <c r="J43" s="206">
        <v>0.56000000000000005</v>
      </c>
      <c r="K43" s="206">
        <v>3.03</v>
      </c>
      <c r="L43" s="206">
        <v>6.09</v>
      </c>
      <c r="M43" s="206">
        <v>0</v>
      </c>
      <c r="N43" s="206">
        <v>1.0900000000000001</v>
      </c>
      <c r="O43" s="206">
        <v>0.92</v>
      </c>
      <c r="P43" s="206">
        <v>1.39</v>
      </c>
      <c r="Q43" s="206">
        <v>0.2</v>
      </c>
      <c r="R43" s="206">
        <v>0.39</v>
      </c>
      <c r="S43" s="206">
        <v>0.24</v>
      </c>
      <c r="T43" s="206">
        <v>0</v>
      </c>
      <c r="U43" s="206">
        <v>8.02</v>
      </c>
      <c r="V43" s="206">
        <v>0.19</v>
      </c>
      <c r="W43" s="206">
        <v>0.33</v>
      </c>
      <c r="X43" s="206">
        <v>1.38</v>
      </c>
      <c r="Y43" s="206">
        <v>0</v>
      </c>
      <c r="Z43" s="206">
        <v>1.3</v>
      </c>
      <c r="AA43" s="206">
        <v>0.75</v>
      </c>
      <c r="AB43" s="206">
        <v>0</v>
      </c>
      <c r="AC43" s="206">
        <v>0.1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7.6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8.52</v>
      </c>
      <c r="D44" s="206">
        <v>1.35</v>
      </c>
      <c r="E44" s="206">
        <v>0</v>
      </c>
      <c r="F44" s="206">
        <v>3.58</v>
      </c>
      <c r="G44" s="206">
        <v>5.59</v>
      </c>
      <c r="H44" s="206">
        <v>0</v>
      </c>
      <c r="I44" s="206">
        <v>22.28</v>
      </c>
      <c r="J44" s="206">
        <v>0.56000000000000005</v>
      </c>
      <c r="K44" s="206">
        <v>3.03</v>
      </c>
      <c r="L44" s="206">
        <v>6.09</v>
      </c>
      <c r="M44" s="206">
        <v>0</v>
      </c>
      <c r="N44" s="206">
        <v>1.0900000000000001</v>
      </c>
      <c r="O44" s="206">
        <v>0.92</v>
      </c>
      <c r="P44" s="206">
        <v>1.39</v>
      </c>
      <c r="Q44" s="206">
        <v>0.2</v>
      </c>
      <c r="R44" s="206">
        <v>0.39</v>
      </c>
      <c r="S44" s="206">
        <v>0.24</v>
      </c>
      <c r="T44" s="206">
        <v>0</v>
      </c>
      <c r="U44" s="206">
        <v>8.02</v>
      </c>
      <c r="V44" s="206">
        <v>0.19</v>
      </c>
      <c r="W44" s="206">
        <v>0.33</v>
      </c>
      <c r="X44" s="206">
        <v>1.38</v>
      </c>
      <c r="Y44" s="206">
        <v>0</v>
      </c>
      <c r="Z44" s="206">
        <v>1.3</v>
      </c>
      <c r="AA44" s="206">
        <v>0.75</v>
      </c>
      <c r="AB44" s="206">
        <v>0</v>
      </c>
      <c r="AC44" s="206">
        <v>0.1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7.6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8.52</v>
      </c>
      <c r="D45" s="206">
        <v>1.35</v>
      </c>
      <c r="E45" s="206">
        <v>0</v>
      </c>
      <c r="F45" s="206">
        <v>3.58</v>
      </c>
      <c r="G45" s="206">
        <v>5.59</v>
      </c>
      <c r="H45" s="206">
        <v>0</v>
      </c>
      <c r="I45" s="206">
        <v>22.28</v>
      </c>
      <c r="J45" s="206">
        <v>0.56000000000000005</v>
      </c>
      <c r="K45" s="206">
        <v>3.03</v>
      </c>
      <c r="L45" s="206">
        <v>6.09</v>
      </c>
      <c r="M45" s="206">
        <v>0</v>
      </c>
      <c r="N45" s="206">
        <v>1.0900000000000001</v>
      </c>
      <c r="O45" s="206">
        <v>0.92</v>
      </c>
      <c r="P45" s="206">
        <v>1.39</v>
      </c>
      <c r="Q45" s="206">
        <v>0.2</v>
      </c>
      <c r="R45" s="206">
        <v>0.39</v>
      </c>
      <c r="S45" s="206">
        <v>0.24</v>
      </c>
      <c r="T45" s="206">
        <v>0</v>
      </c>
      <c r="U45" s="206">
        <v>8.02</v>
      </c>
      <c r="V45" s="206">
        <v>0.19</v>
      </c>
      <c r="W45" s="206">
        <v>0.33</v>
      </c>
      <c r="X45" s="206">
        <v>1.38</v>
      </c>
      <c r="Y45" s="206">
        <v>0</v>
      </c>
      <c r="Z45" s="206">
        <v>1.3</v>
      </c>
      <c r="AA45" s="206">
        <v>0.75</v>
      </c>
      <c r="AB45" s="206">
        <v>0</v>
      </c>
      <c r="AC45" s="206">
        <v>-10.57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-17.399999999999999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8.52</v>
      </c>
      <c r="D46" s="206">
        <v>1.35</v>
      </c>
      <c r="E46" s="206">
        <v>0</v>
      </c>
      <c r="F46" s="206">
        <v>3.58</v>
      </c>
      <c r="G46" s="206">
        <v>5.59</v>
      </c>
      <c r="H46" s="206">
        <v>0</v>
      </c>
      <c r="I46" s="206">
        <v>22.28</v>
      </c>
      <c r="J46" s="206">
        <v>0.56000000000000005</v>
      </c>
      <c r="K46" s="206">
        <v>3.03</v>
      </c>
      <c r="L46" s="206">
        <v>7.27</v>
      </c>
      <c r="M46" s="206">
        <v>0</v>
      </c>
      <c r="N46" s="206">
        <v>1.0900000000000001</v>
      </c>
      <c r="O46" s="206">
        <v>0.92</v>
      </c>
      <c r="P46" s="206">
        <v>1.39</v>
      </c>
      <c r="Q46" s="206">
        <v>0.2</v>
      </c>
      <c r="R46" s="206">
        <v>0.39</v>
      </c>
      <c r="S46" s="206">
        <v>0.24</v>
      </c>
      <c r="T46" s="206">
        <v>0</v>
      </c>
      <c r="U46" s="206">
        <v>8.02</v>
      </c>
      <c r="V46" s="206">
        <v>0.19</v>
      </c>
      <c r="W46" s="206">
        <v>0.33</v>
      </c>
      <c r="X46" s="206">
        <v>1.38</v>
      </c>
      <c r="Y46" s="206">
        <v>0</v>
      </c>
      <c r="Z46" s="206">
        <v>1.3</v>
      </c>
      <c r="AA46" s="206">
        <v>0.75</v>
      </c>
      <c r="AB46" s="206">
        <v>0</v>
      </c>
      <c r="AC46" s="206">
        <v>-10.15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-17.399999999999999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8.52</v>
      </c>
      <c r="D47" s="206">
        <v>1.35</v>
      </c>
      <c r="E47" s="206">
        <v>0</v>
      </c>
      <c r="F47" s="206">
        <v>3.58</v>
      </c>
      <c r="G47" s="206">
        <v>5.59</v>
      </c>
      <c r="H47" s="206">
        <v>0</v>
      </c>
      <c r="I47" s="206">
        <v>22.28</v>
      </c>
      <c r="J47" s="206">
        <v>0.56000000000000005</v>
      </c>
      <c r="K47" s="206">
        <v>3.03</v>
      </c>
      <c r="L47" s="206">
        <v>7.27</v>
      </c>
      <c r="M47" s="206">
        <v>0</v>
      </c>
      <c r="N47" s="206">
        <v>1.0900000000000001</v>
      </c>
      <c r="O47" s="206">
        <v>0.92</v>
      </c>
      <c r="P47" s="206">
        <v>1.39</v>
      </c>
      <c r="Q47" s="206">
        <v>0.2</v>
      </c>
      <c r="R47" s="206">
        <v>0.39</v>
      </c>
      <c r="S47" s="206">
        <v>0.24</v>
      </c>
      <c r="T47" s="206">
        <v>0</v>
      </c>
      <c r="U47" s="206">
        <v>8.02</v>
      </c>
      <c r="V47" s="206">
        <v>0.19</v>
      </c>
      <c r="W47" s="206">
        <v>0.33</v>
      </c>
      <c r="X47" s="206">
        <v>1.38</v>
      </c>
      <c r="Y47" s="206">
        <v>0</v>
      </c>
      <c r="Z47" s="206">
        <v>1.3</v>
      </c>
      <c r="AA47" s="206">
        <v>0.75</v>
      </c>
      <c r="AB47" s="206">
        <v>0</v>
      </c>
      <c r="AC47" s="206">
        <v>-10.15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-17.399999999999999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8.52</v>
      </c>
      <c r="D48" s="206">
        <v>1.35</v>
      </c>
      <c r="E48" s="206">
        <v>0</v>
      </c>
      <c r="F48" s="206">
        <v>3.58</v>
      </c>
      <c r="G48" s="206">
        <v>5.59</v>
      </c>
      <c r="H48" s="206">
        <v>0</v>
      </c>
      <c r="I48" s="206">
        <v>22.28</v>
      </c>
      <c r="J48" s="206">
        <v>0.56000000000000005</v>
      </c>
      <c r="K48" s="206">
        <v>3.03</v>
      </c>
      <c r="L48" s="206">
        <v>8.42</v>
      </c>
      <c r="M48" s="206">
        <v>0</v>
      </c>
      <c r="N48" s="206">
        <v>1.0900000000000001</v>
      </c>
      <c r="O48" s="206">
        <v>0.92</v>
      </c>
      <c r="P48" s="206">
        <v>1.39</v>
      </c>
      <c r="Q48" s="206">
        <v>0.2</v>
      </c>
      <c r="R48" s="206">
        <v>0.39</v>
      </c>
      <c r="S48" s="206">
        <v>0.24</v>
      </c>
      <c r="T48" s="206">
        <v>0</v>
      </c>
      <c r="U48" s="206">
        <v>8.02</v>
      </c>
      <c r="V48" s="206">
        <v>0.19</v>
      </c>
      <c r="W48" s="206">
        <v>0.33</v>
      </c>
      <c r="X48" s="206">
        <v>1.38</v>
      </c>
      <c r="Y48" s="206">
        <v>0</v>
      </c>
      <c r="Z48" s="206">
        <v>1.3</v>
      </c>
      <c r="AA48" s="206">
        <v>0.75</v>
      </c>
      <c r="AB48" s="206">
        <v>0</v>
      </c>
      <c r="AC48" s="206">
        <v>-10.15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-17.399999999999999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8.52</v>
      </c>
      <c r="D49" s="206">
        <v>1.35</v>
      </c>
      <c r="E49" s="206">
        <v>0</v>
      </c>
      <c r="F49" s="206">
        <v>3.58</v>
      </c>
      <c r="G49" s="206">
        <v>5.59</v>
      </c>
      <c r="H49" s="206">
        <v>0</v>
      </c>
      <c r="I49" s="206">
        <v>22.28</v>
      </c>
      <c r="J49" s="206">
        <v>0.56000000000000005</v>
      </c>
      <c r="K49" s="206">
        <v>3.03</v>
      </c>
      <c r="L49" s="206">
        <v>6.09</v>
      </c>
      <c r="M49" s="206">
        <v>0</v>
      </c>
      <c r="N49" s="206">
        <v>1.0900000000000001</v>
      </c>
      <c r="O49" s="206">
        <v>0.92</v>
      </c>
      <c r="P49" s="206">
        <v>1.39</v>
      </c>
      <c r="Q49" s="206">
        <v>0.2</v>
      </c>
      <c r="R49" s="206">
        <v>0.39</v>
      </c>
      <c r="S49" s="206">
        <v>0.24</v>
      </c>
      <c r="T49" s="206">
        <v>0</v>
      </c>
      <c r="U49" s="206">
        <v>8.23</v>
      </c>
      <c r="V49" s="206">
        <v>0.19</v>
      </c>
      <c r="W49" s="206">
        <v>0.33</v>
      </c>
      <c r="X49" s="206">
        <v>1.38</v>
      </c>
      <c r="Y49" s="206">
        <v>0</v>
      </c>
      <c r="Z49" s="206">
        <v>1.3</v>
      </c>
      <c r="AA49" s="206">
        <v>0.75</v>
      </c>
      <c r="AB49" s="206">
        <v>0</v>
      </c>
      <c r="AC49" s="206">
        <v>-10.15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-17.399999999999999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8.52</v>
      </c>
      <c r="D50" s="206">
        <v>1.35</v>
      </c>
      <c r="E50" s="206">
        <v>0</v>
      </c>
      <c r="F50" s="206">
        <v>3.58</v>
      </c>
      <c r="G50" s="206">
        <v>5.59</v>
      </c>
      <c r="H50" s="206">
        <v>0</v>
      </c>
      <c r="I50" s="206">
        <v>22.28</v>
      </c>
      <c r="J50" s="206">
        <v>0.56000000000000005</v>
      </c>
      <c r="K50" s="206">
        <v>3.03</v>
      </c>
      <c r="L50" s="206">
        <v>6.09</v>
      </c>
      <c r="M50" s="206">
        <v>0</v>
      </c>
      <c r="N50" s="206">
        <v>1.0900000000000001</v>
      </c>
      <c r="O50" s="206">
        <v>0.92</v>
      </c>
      <c r="P50" s="206">
        <v>1.39</v>
      </c>
      <c r="Q50" s="206">
        <v>0.2</v>
      </c>
      <c r="R50" s="206">
        <v>0.39</v>
      </c>
      <c r="S50" s="206">
        <v>0.24</v>
      </c>
      <c r="T50" s="206">
        <v>0</v>
      </c>
      <c r="U50" s="206">
        <v>8.08</v>
      </c>
      <c r="V50" s="206">
        <v>0.19</v>
      </c>
      <c r="W50" s="206">
        <v>0.33</v>
      </c>
      <c r="X50" s="206">
        <v>1.38</v>
      </c>
      <c r="Y50" s="206">
        <v>0</v>
      </c>
      <c r="Z50" s="206">
        <v>1.3</v>
      </c>
      <c r="AA50" s="206">
        <v>0.75</v>
      </c>
      <c r="AB50" s="206">
        <v>0</v>
      </c>
      <c r="AC50" s="206">
        <v>-10.15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-17.399999999999999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8.52</v>
      </c>
      <c r="D51" s="206">
        <v>1.35</v>
      </c>
      <c r="E51" s="206">
        <v>0</v>
      </c>
      <c r="F51" s="206">
        <v>3.58</v>
      </c>
      <c r="G51" s="206">
        <v>5.59</v>
      </c>
      <c r="H51" s="206">
        <v>0</v>
      </c>
      <c r="I51" s="206">
        <v>22.28</v>
      </c>
      <c r="J51" s="206">
        <v>0.56000000000000005</v>
      </c>
      <c r="K51" s="206">
        <v>3.03</v>
      </c>
      <c r="L51" s="206">
        <v>7.2</v>
      </c>
      <c r="M51" s="206">
        <v>0</v>
      </c>
      <c r="N51" s="206">
        <v>1.0900000000000001</v>
      </c>
      <c r="O51" s="206">
        <v>0.92</v>
      </c>
      <c r="P51" s="206">
        <v>1.39</v>
      </c>
      <c r="Q51" s="206">
        <v>0.2</v>
      </c>
      <c r="R51" s="206">
        <v>0.39</v>
      </c>
      <c r="S51" s="206">
        <v>0.25</v>
      </c>
      <c r="T51" s="206">
        <v>0</v>
      </c>
      <c r="U51" s="206">
        <v>9.67</v>
      </c>
      <c r="V51" s="206">
        <v>0.19</v>
      </c>
      <c r="W51" s="206">
        <v>0.33</v>
      </c>
      <c r="X51" s="206">
        <v>1.38</v>
      </c>
      <c r="Y51" s="206">
        <v>0</v>
      </c>
      <c r="Z51" s="206">
        <v>1.3</v>
      </c>
      <c r="AA51" s="206">
        <v>0.75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7.6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8.52</v>
      </c>
      <c r="D52" s="206">
        <v>1.35</v>
      </c>
      <c r="E52" s="206">
        <v>0</v>
      </c>
      <c r="F52" s="206">
        <v>3.58</v>
      </c>
      <c r="G52" s="206">
        <v>5.59</v>
      </c>
      <c r="H52" s="206">
        <v>0</v>
      </c>
      <c r="I52" s="206">
        <v>22.28</v>
      </c>
      <c r="J52" s="206">
        <v>0.56000000000000005</v>
      </c>
      <c r="K52" s="206">
        <v>3.03</v>
      </c>
      <c r="L52" s="206">
        <v>7.2</v>
      </c>
      <c r="M52" s="206">
        <v>0</v>
      </c>
      <c r="N52" s="206">
        <v>1.0900000000000001</v>
      </c>
      <c r="O52" s="206">
        <v>0.92</v>
      </c>
      <c r="P52" s="206">
        <v>1.39</v>
      </c>
      <c r="Q52" s="206">
        <v>0.2</v>
      </c>
      <c r="R52" s="206">
        <v>0.39</v>
      </c>
      <c r="S52" s="206">
        <v>0.25</v>
      </c>
      <c r="T52" s="206">
        <v>0</v>
      </c>
      <c r="U52" s="206">
        <v>9.67</v>
      </c>
      <c r="V52" s="206">
        <v>0.19</v>
      </c>
      <c r="W52" s="206">
        <v>0.33</v>
      </c>
      <c r="X52" s="206">
        <v>1.38</v>
      </c>
      <c r="Y52" s="206">
        <v>0</v>
      </c>
      <c r="Z52" s="206">
        <v>1.3</v>
      </c>
      <c r="AA52" s="206">
        <v>0.75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7.6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8.52</v>
      </c>
      <c r="D53" s="206">
        <v>1.35</v>
      </c>
      <c r="E53" s="206">
        <v>0</v>
      </c>
      <c r="F53" s="206">
        <v>3.58</v>
      </c>
      <c r="G53" s="206">
        <v>5.59</v>
      </c>
      <c r="H53" s="206">
        <v>0</v>
      </c>
      <c r="I53" s="206">
        <v>22.28</v>
      </c>
      <c r="J53" s="206">
        <v>0.56000000000000005</v>
      </c>
      <c r="K53" s="206">
        <v>3.03</v>
      </c>
      <c r="L53" s="206">
        <v>8.35</v>
      </c>
      <c r="M53" s="206">
        <v>0</v>
      </c>
      <c r="N53" s="206">
        <v>1.0900000000000001</v>
      </c>
      <c r="O53" s="206">
        <v>0.92</v>
      </c>
      <c r="P53" s="206">
        <v>1.39</v>
      </c>
      <c r="Q53" s="206">
        <v>0.2</v>
      </c>
      <c r="R53" s="206">
        <v>0.39</v>
      </c>
      <c r="S53" s="206">
        <v>0.25</v>
      </c>
      <c r="T53" s="206">
        <v>0</v>
      </c>
      <c r="U53" s="206">
        <v>9.67</v>
      </c>
      <c r="V53" s="206">
        <v>0.19</v>
      </c>
      <c r="W53" s="206">
        <v>0.33</v>
      </c>
      <c r="X53" s="206">
        <v>1.38</v>
      </c>
      <c r="Y53" s="206">
        <v>0</v>
      </c>
      <c r="Z53" s="206">
        <v>1.3</v>
      </c>
      <c r="AA53" s="206">
        <v>0.75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7.6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8.52</v>
      </c>
      <c r="D54" s="206">
        <v>1.35</v>
      </c>
      <c r="E54" s="206">
        <v>0</v>
      </c>
      <c r="F54" s="206">
        <v>3.58</v>
      </c>
      <c r="G54" s="206">
        <v>5.59</v>
      </c>
      <c r="H54" s="206">
        <v>0</v>
      </c>
      <c r="I54" s="206">
        <v>22.28</v>
      </c>
      <c r="J54" s="206">
        <v>0.56000000000000005</v>
      </c>
      <c r="K54" s="206">
        <v>3.03</v>
      </c>
      <c r="L54" s="206">
        <v>8.35</v>
      </c>
      <c r="M54" s="206">
        <v>0</v>
      </c>
      <c r="N54" s="206">
        <v>1.0900000000000001</v>
      </c>
      <c r="O54" s="206">
        <v>0.92</v>
      </c>
      <c r="P54" s="206">
        <v>1.39</v>
      </c>
      <c r="Q54" s="206">
        <v>0.2</v>
      </c>
      <c r="R54" s="206">
        <v>0.39</v>
      </c>
      <c r="S54" s="206">
        <v>0.25</v>
      </c>
      <c r="T54" s="206">
        <v>0</v>
      </c>
      <c r="U54" s="206">
        <v>9.67</v>
      </c>
      <c r="V54" s="206">
        <v>0.19</v>
      </c>
      <c r="W54" s="206">
        <v>0.33</v>
      </c>
      <c r="X54" s="206">
        <v>1.38</v>
      </c>
      <c r="Y54" s="206">
        <v>0</v>
      </c>
      <c r="Z54" s="206">
        <v>1.3</v>
      </c>
      <c r="AA54" s="206">
        <v>0.75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7.6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8.52</v>
      </c>
      <c r="D55" s="206">
        <v>1.35</v>
      </c>
      <c r="E55" s="206">
        <v>0</v>
      </c>
      <c r="F55" s="206">
        <v>3.58</v>
      </c>
      <c r="G55" s="206">
        <v>5.59</v>
      </c>
      <c r="H55" s="206">
        <v>0</v>
      </c>
      <c r="I55" s="206">
        <v>22.28</v>
      </c>
      <c r="J55" s="206">
        <v>0.56000000000000005</v>
      </c>
      <c r="K55" s="206">
        <v>3.03</v>
      </c>
      <c r="L55" s="206">
        <v>1.44</v>
      </c>
      <c r="M55" s="206">
        <v>0</v>
      </c>
      <c r="N55" s="206">
        <v>1.0900000000000001</v>
      </c>
      <c r="O55" s="206">
        <v>0.92</v>
      </c>
      <c r="P55" s="206">
        <v>1.39</v>
      </c>
      <c r="Q55" s="206">
        <v>0.2</v>
      </c>
      <c r="R55" s="206">
        <v>0</v>
      </c>
      <c r="S55" s="206">
        <v>0.25</v>
      </c>
      <c r="T55" s="206">
        <v>0</v>
      </c>
      <c r="U55" s="206">
        <v>9.67</v>
      </c>
      <c r="V55" s="206">
        <v>0.19</v>
      </c>
      <c r="W55" s="206">
        <v>0</v>
      </c>
      <c r="X55" s="206">
        <v>1.38</v>
      </c>
      <c r="Y55" s="206">
        <v>0</v>
      </c>
      <c r="Z55" s="206">
        <v>1.3</v>
      </c>
      <c r="AA55" s="206">
        <v>0.75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7.6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8.52</v>
      </c>
      <c r="D56" s="206">
        <v>1.35</v>
      </c>
      <c r="E56" s="206">
        <v>0</v>
      </c>
      <c r="F56" s="206">
        <v>3.58</v>
      </c>
      <c r="G56" s="206">
        <v>5.59</v>
      </c>
      <c r="H56" s="206">
        <v>0</v>
      </c>
      <c r="I56" s="206">
        <v>22.28</v>
      </c>
      <c r="J56" s="206">
        <v>0.56000000000000005</v>
      </c>
      <c r="K56" s="206">
        <v>3.03</v>
      </c>
      <c r="L56" s="206">
        <v>1.44</v>
      </c>
      <c r="M56" s="206">
        <v>0</v>
      </c>
      <c r="N56" s="206">
        <v>1.0900000000000001</v>
      </c>
      <c r="O56" s="206">
        <v>0.92</v>
      </c>
      <c r="P56" s="206">
        <v>1.39</v>
      </c>
      <c r="Q56" s="206">
        <v>0.2</v>
      </c>
      <c r="R56" s="206">
        <v>0.35</v>
      </c>
      <c r="S56" s="206">
        <v>0.25</v>
      </c>
      <c r="T56" s="206">
        <v>0</v>
      </c>
      <c r="U56" s="206">
        <v>9.67</v>
      </c>
      <c r="V56" s="206">
        <v>0.19</v>
      </c>
      <c r="W56" s="206">
        <v>0.32</v>
      </c>
      <c r="X56" s="206">
        <v>1.38</v>
      </c>
      <c r="Y56" s="206">
        <v>0</v>
      </c>
      <c r="Z56" s="206">
        <v>1.3</v>
      </c>
      <c r="AA56" s="206">
        <v>0.75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7.6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8.52</v>
      </c>
      <c r="D57" s="206">
        <v>1.35</v>
      </c>
      <c r="E57" s="206">
        <v>0</v>
      </c>
      <c r="F57" s="206">
        <v>3.58</v>
      </c>
      <c r="G57" s="206">
        <v>5.59</v>
      </c>
      <c r="H57" s="206">
        <v>0</v>
      </c>
      <c r="I57" s="206">
        <v>22.28</v>
      </c>
      <c r="J57" s="206">
        <v>0.56000000000000005</v>
      </c>
      <c r="K57" s="206">
        <v>3.03</v>
      </c>
      <c r="L57" s="206">
        <v>1.4</v>
      </c>
      <c r="M57" s="206">
        <v>0</v>
      </c>
      <c r="N57" s="206">
        <v>1.0900000000000001</v>
      </c>
      <c r="O57" s="206">
        <v>0.92</v>
      </c>
      <c r="P57" s="206">
        <v>1.39</v>
      </c>
      <c r="Q57" s="206">
        <v>0.2</v>
      </c>
      <c r="R57" s="206">
        <v>0.39</v>
      </c>
      <c r="S57" s="206">
        <v>0.25</v>
      </c>
      <c r="T57" s="206">
        <v>0</v>
      </c>
      <c r="U57" s="206">
        <v>9.67</v>
      </c>
      <c r="V57" s="206">
        <v>0.19</v>
      </c>
      <c r="W57" s="206">
        <v>0.32</v>
      </c>
      <c r="X57" s="206">
        <v>1.38</v>
      </c>
      <c r="Y57" s="206">
        <v>0</v>
      </c>
      <c r="Z57" s="206">
        <v>1.3</v>
      </c>
      <c r="AA57" s="206">
        <v>0.75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7.6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8.52</v>
      </c>
      <c r="D58" s="206">
        <v>1.35</v>
      </c>
      <c r="E58" s="206">
        <v>0</v>
      </c>
      <c r="F58" s="206">
        <v>3.58</v>
      </c>
      <c r="G58" s="206">
        <v>5.59</v>
      </c>
      <c r="H58" s="206">
        <v>0</v>
      </c>
      <c r="I58" s="206">
        <v>22.28</v>
      </c>
      <c r="J58" s="206">
        <v>0.56000000000000005</v>
      </c>
      <c r="K58" s="206">
        <v>14.91</v>
      </c>
      <c r="L58" s="206">
        <v>0.04</v>
      </c>
      <c r="M58" s="206">
        <v>0</v>
      </c>
      <c r="N58" s="206">
        <v>1.0900000000000001</v>
      </c>
      <c r="O58" s="206">
        <v>0.92</v>
      </c>
      <c r="P58" s="206">
        <v>1.39</v>
      </c>
      <c r="Q58" s="206">
        <v>0.2</v>
      </c>
      <c r="R58" s="206">
        <v>0.39</v>
      </c>
      <c r="S58" s="206">
        <v>0.25</v>
      </c>
      <c r="T58" s="206">
        <v>0</v>
      </c>
      <c r="U58" s="206">
        <v>9.67</v>
      </c>
      <c r="V58" s="206">
        <v>0.19</v>
      </c>
      <c r="W58" s="206">
        <v>0.32</v>
      </c>
      <c r="X58" s="206">
        <v>1.38</v>
      </c>
      <c r="Y58" s="206">
        <v>0</v>
      </c>
      <c r="Z58" s="206">
        <v>1.3</v>
      </c>
      <c r="AA58" s="206">
        <v>0.75</v>
      </c>
      <c r="AB58" s="206">
        <v>0</v>
      </c>
      <c r="AC58" s="206">
        <v>-10.15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-2.4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8.52</v>
      </c>
      <c r="D59" s="206">
        <v>1.35</v>
      </c>
      <c r="E59" s="206">
        <v>0</v>
      </c>
      <c r="F59" s="206">
        <v>3.58</v>
      </c>
      <c r="G59" s="206">
        <v>5.59</v>
      </c>
      <c r="H59" s="206">
        <v>0</v>
      </c>
      <c r="I59" s="206">
        <v>22.28</v>
      </c>
      <c r="J59" s="206">
        <v>0.56000000000000005</v>
      </c>
      <c r="K59" s="206">
        <v>43.8</v>
      </c>
      <c r="L59" s="206">
        <v>1.29</v>
      </c>
      <c r="M59" s="206">
        <v>0</v>
      </c>
      <c r="N59" s="206">
        <v>1.0900000000000001</v>
      </c>
      <c r="O59" s="206">
        <v>0.92</v>
      </c>
      <c r="P59" s="206">
        <v>1.39</v>
      </c>
      <c r="Q59" s="206">
        <v>0.2</v>
      </c>
      <c r="R59" s="206">
        <v>0.39</v>
      </c>
      <c r="S59" s="206">
        <v>0.25</v>
      </c>
      <c r="T59" s="206">
        <v>0</v>
      </c>
      <c r="U59" s="206">
        <v>9.67</v>
      </c>
      <c r="V59" s="206">
        <v>0.19</v>
      </c>
      <c r="W59" s="206">
        <v>0.33</v>
      </c>
      <c r="X59" s="206">
        <v>4.1900000000000004</v>
      </c>
      <c r="Y59" s="206">
        <v>0</v>
      </c>
      <c r="Z59" s="206">
        <v>1.3</v>
      </c>
      <c r="AA59" s="206">
        <v>0.75</v>
      </c>
      <c r="AB59" s="206">
        <v>0</v>
      </c>
      <c r="AC59" s="206">
        <v>-10.15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-2.4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8.52</v>
      </c>
      <c r="D60" s="206">
        <v>1.35</v>
      </c>
      <c r="E60" s="206">
        <v>0</v>
      </c>
      <c r="F60" s="206">
        <v>3.58</v>
      </c>
      <c r="G60" s="206">
        <v>5.59</v>
      </c>
      <c r="H60" s="206">
        <v>0</v>
      </c>
      <c r="I60" s="206">
        <v>22.28</v>
      </c>
      <c r="J60" s="206">
        <v>0.56000000000000005</v>
      </c>
      <c r="K60" s="206">
        <v>43.8</v>
      </c>
      <c r="L60" s="206">
        <v>1.6</v>
      </c>
      <c r="M60" s="206">
        <v>0</v>
      </c>
      <c r="N60" s="206">
        <v>1.0900000000000001</v>
      </c>
      <c r="O60" s="206">
        <v>0.92</v>
      </c>
      <c r="P60" s="206">
        <v>1.39</v>
      </c>
      <c r="Q60" s="206">
        <v>0.2</v>
      </c>
      <c r="R60" s="206">
        <v>0.39</v>
      </c>
      <c r="S60" s="206">
        <v>0.25</v>
      </c>
      <c r="T60" s="206">
        <v>0</v>
      </c>
      <c r="U60" s="206">
        <v>9.67</v>
      </c>
      <c r="V60" s="206">
        <v>0.19</v>
      </c>
      <c r="W60" s="206">
        <v>0.33</v>
      </c>
      <c r="X60" s="206">
        <v>1.38</v>
      </c>
      <c r="Y60" s="206">
        <v>0</v>
      </c>
      <c r="Z60" s="206">
        <v>1.3</v>
      </c>
      <c r="AA60" s="206">
        <v>0.75</v>
      </c>
      <c r="AB60" s="206">
        <v>0</v>
      </c>
      <c r="AC60" s="206">
        <v>-10.15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-2.4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8.52</v>
      </c>
      <c r="D61" s="206">
        <v>1.35</v>
      </c>
      <c r="E61" s="206">
        <v>0</v>
      </c>
      <c r="F61" s="206">
        <v>3.58</v>
      </c>
      <c r="G61" s="206">
        <v>5.59</v>
      </c>
      <c r="H61" s="206">
        <v>0</v>
      </c>
      <c r="I61" s="206">
        <v>22.28</v>
      </c>
      <c r="J61" s="206">
        <v>0.56000000000000005</v>
      </c>
      <c r="K61" s="206">
        <v>43.8</v>
      </c>
      <c r="L61" s="206">
        <v>1.6</v>
      </c>
      <c r="M61" s="206">
        <v>0</v>
      </c>
      <c r="N61" s="206">
        <v>1.0900000000000001</v>
      </c>
      <c r="O61" s="206">
        <v>0.92</v>
      </c>
      <c r="P61" s="206">
        <v>1.39</v>
      </c>
      <c r="Q61" s="206">
        <v>0.2</v>
      </c>
      <c r="R61" s="206">
        <v>0.39</v>
      </c>
      <c r="S61" s="206">
        <v>0.25</v>
      </c>
      <c r="T61" s="206">
        <v>0</v>
      </c>
      <c r="U61" s="206">
        <v>9.67</v>
      </c>
      <c r="V61" s="206">
        <v>0.19</v>
      </c>
      <c r="W61" s="206">
        <v>0.33</v>
      </c>
      <c r="X61" s="206">
        <v>1.38</v>
      </c>
      <c r="Y61" s="206">
        <v>0</v>
      </c>
      <c r="Z61" s="206">
        <v>1.3</v>
      </c>
      <c r="AA61" s="206">
        <v>0.75</v>
      </c>
      <c r="AB61" s="206">
        <v>0</v>
      </c>
      <c r="AC61" s="206">
        <v>-10.15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-2.4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8.52</v>
      </c>
      <c r="D62" s="206">
        <v>1.35</v>
      </c>
      <c r="E62" s="206">
        <v>0</v>
      </c>
      <c r="F62" s="206">
        <v>3.58</v>
      </c>
      <c r="G62" s="206">
        <v>5.59</v>
      </c>
      <c r="H62" s="206">
        <v>0</v>
      </c>
      <c r="I62" s="206">
        <v>22.28</v>
      </c>
      <c r="J62" s="206">
        <v>0.56000000000000005</v>
      </c>
      <c r="K62" s="206">
        <v>43.8</v>
      </c>
      <c r="L62" s="206">
        <v>1.6</v>
      </c>
      <c r="M62" s="206">
        <v>0</v>
      </c>
      <c r="N62" s="206">
        <v>1.0900000000000001</v>
      </c>
      <c r="O62" s="206">
        <v>0.92</v>
      </c>
      <c r="P62" s="206">
        <v>1.39</v>
      </c>
      <c r="Q62" s="206">
        <v>0.2</v>
      </c>
      <c r="R62" s="206">
        <v>0.39</v>
      </c>
      <c r="S62" s="206">
        <v>0.25</v>
      </c>
      <c r="T62" s="206">
        <v>0</v>
      </c>
      <c r="U62" s="206">
        <v>9.67</v>
      </c>
      <c r="V62" s="206">
        <v>0.19</v>
      </c>
      <c r="W62" s="206">
        <v>0.33</v>
      </c>
      <c r="X62" s="206">
        <v>1.38</v>
      </c>
      <c r="Y62" s="206">
        <v>0</v>
      </c>
      <c r="Z62" s="206">
        <v>1.3</v>
      </c>
      <c r="AA62" s="206">
        <v>0.75</v>
      </c>
      <c r="AB62" s="206">
        <v>0</v>
      </c>
      <c r="AC62" s="206">
        <v>-10.15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-2.4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8.52</v>
      </c>
      <c r="D63" s="206">
        <v>1.35</v>
      </c>
      <c r="E63" s="206">
        <v>0</v>
      </c>
      <c r="F63" s="206">
        <v>3.58</v>
      </c>
      <c r="G63" s="206">
        <v>5.59</v>
      </c>
      <c r="H63" s="206">
        <v>0</v>
      </c>
      <c r="I63" s="206">
        <v>22.28</v>
      </c>
      <c r="J63" s="206">
        <v>0.56000000000000005</v>
      </c>
      <c r="K63" s="206">
        <v>24.54</v>
      </c>
      <c r="L63" s="206">
        <v>1.6</v>
      </c>
      <c r="M63" s="206">
        <v>0</v>
      </c>
      <c r="N63" s="206">
        <v>1.0900000000000001</v>
      </c>
      <c r="O63" s="206">
        <v>0.92</v>
      </c>
      <c r="P63" s="206">
        <v>1.39</v>
      </c>
      <c r="Q63" s="206">
        <v>0.2</v>
      </c>
      <c r="R63" s="206">
        <v>0.39</v>
      </c>
      <c r="S63" s="206">
        <v>0.25</v>
      </c>
      <c r="T63" s="206">
        <v>0</v>
      </c>
      <c r="U63" s="206">
        <v>9.67</v>
      </c>
      <c r="V63" s="206">
        <v>0.19</v>
      </c>
      <c r="W63" s="206">
        <v>0.33</v>
      </c>
      <c r="X63" s="206">
        <v>1.38</v>
      </c>
      <c r="Y63" s="206">
        <v>0</v>
      </c>
      <c r="Z63" s="206">
        <v>1.3</v>
      </c>
      <c r="AA63" s="206">
        <v>0.75</v>
      </c>
      <c r="AB63" s="206">
        <v>0</v>
      </c>
      <c r="AC63" s="206">
        <v>-10.15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-2.4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8.52</v>
      </c>
      <c r="D64" s="206">
        <v>1.35</v>
      </c>
      <c r="E64" s="206">
        <v>0</v>
      </c>
      <c r="F64" s="206">
        <v>3.58</v>
      </c>
      <c r="G64" s="206">
        <v>5.59</v>
      </c>
      <c r="H64" s="206">
        <v>0</v>
      </c>
      <c r="I64" s="206">
        <v>22.28</v>
      </c>
      <c r="J64" s="206">
        <v>0.56000000000000005</v>
      </c>
      <c r="K64" s="206">
        <v>3.03</v>
      </c>
      <c r="L64" s="206">
        <v>1.6</v>
      </c>
      <c r="M64" s="206">
        <v>0</v>
      </c>
      <c r="N64" s="206">
        <v>1.0900000000000001</v>
      </c>
      <c r="O64" s="206">
        <v>0.92</v>
      </c>
      <c r="P64" s="206">
        <v>1.39</v>
      </c>
      <c r="Q64" s="206">
        <v>0.2</v>
      </c>
      <c r="R64" s="206">
        <v>0.39</v>
      </c>
      <c r="S64" s="206">
        <v>0.25</v>
      </c>
      <c r="T64" s="206">
        <v>0</v>
      </c>
      <c r="U64" s="206">
        <v>9.67</v>
      </c>
      <c r="V64" s="206">
        <v>0.19</v>
      </c>
      <c r="W64" s="206">
        <v>0.33</v>
      </c>
      <c r="X64" s="206">
        <v>1.38</v>
      </c>
      <c r="Y64" s="206">
        <v>0</v>
      </c>
      <c r="Z64" s="206">
        <v>1.3</v>
      </c>
      <c r="AA64" s="206">
        <v>0.75</v>
      </c>
      <c r="AB64" s="206">
        <v>0</v>
      </c>
      <c r="AC64" s="206">
        <v>-10.15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-2.4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8.52</v>
      </c>
      <c r="D65" s="206">
        <v>1.35</v>
      </c>
      <c r="E65" s="206">
        <v>0</v>
      </c>
      <c r="F65" s="206">
        <v>3.58</v>
      </c>
      <c r="G65" s="206">
        <v>5.59</v>
      </c>
      <c r="H65" s="206">
        <v>0</v>
      </c>
      <c r="I65" s="206">
        <v>22.28</v>
      </c>
      <c r="J65" s="206">
        <v>0.56000000000000005</v>
      </c>
      <c r="K65" s="206">
        <v>3.03</v>
      </c>
      <c r="L65" s="206">
        <v>1.6</v>
      </c>
      <c r="M65" s="206">
        <v>0</v>
      </c>
      <c r="N65" s="206">
        <v>1.0900000000000001</v>
      </c>
      <c r="O65" s="206">
        <v>0.92</v>
      </c>
      <c r="P65" s="206">
        <v>1.39</v>
      </c>
      <c r="Q65" s="206">
        <v>0.2</v>
      </c>
      <c r="R65" s="206">
        <v>0.39</v>
      </c>
      <c r="S65" s="206">
        <v>0.25</v>
      </c>
      <c r="T65" s="206">
        <v>0</v>
      </c>
      <c r="U65" s="206">
        <v>9.67</v>
      </c>
      <c r="V65" s="206">
        <v>0.19</v>
      </c>
      <c r="W65" s="206">
        <v>0.28999999999999998</v>
      </c>
      <c r="X65" s="206">
        <v>1.38</v>
      </c>
      <c r="Y65" s="206">
        <v>0</v>
      </c>
      <c r="Z65" s="206">
        <v>1.3</v>
      </c>
      <c r="AA65" s="206">
        <v>0.75</v>
      </c>
      <c r="AB65" s="206">
        <v>0</v>
      </c>
      <c r="AC65" s="206">
        <v>-10.15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-2.4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8.52</v>
      </c>
      <c r="D66" s="206">
        <v>1.35</v>
      </c>
      <c r="E66" s="206">
        <v>0</v>
      </c>
      <c r="F66" s="206">
        <v>3.58</v>
      </c>
      <c r="G66" s="206">
        <v>5.59</v>
      </c>
      <c r="H66" s="206">
        <v>0</v>
      </c>
      <c r="I66" s="206">
        <v>22.28</v>
      </c>
      <c r="J66" s="206">
        <v>0.56000000000000005</v>
      </c>
      <c r="K66" s="206">
        <v>3.03</v>
      </c>
      <c r="L66" s="206">
        <v>1.6</v>
      </c>
      <c r="M66" s="206">
        <v>0</v>
      </c>
      <c r="N66" s="206">
        <v>1.0900000000000001</v>
      </c>
      <c r="O66" s="206">
        <v>0.92</v>
      </c>
      <c r="P66" s="206">
        <v>1.39</v>
      </c>
      <c r="Q66" s="206">
        <v>0.2</v>
      </c>
      <c r="R66" s="206">
        <v>0.39</v>
      </c>
      <c r="S66" s="206">
        <v>0.25</v>
      </c>
      <c r="T66" s="206">
        <v>0</v>
      </c>
      <c r="U66" s="206">
        <v>9.67</v>
      </c>
      <c r="V66" s="206">
        <v>0.19</v>
      </c>
      <c r="W66" s="206">
        <v>0.28000000000000003</v>
      </c>
      <c r="X66" s="206">
        <v>1.38</v>
      </c>
      <c r="Y66" s="206">
        <v>0</v>
      </c>
      <c r="Z66" s="206">
        <v>1.3</v>
      </c>
      <c r="AA66" s="206">
        <v>0.75</v>
      </c>
      <c r="AB66" s="206">
        <v>0</v>
      </c>
      <c r="AC66" s="206">
        <v>-10.15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-2.4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8.52</v>
      </c>
      <c r="D67" s="206">
        <v>1.35</v>
      </c>
      <c r="E67" s="206">
        <v>0</v>
      </c>
      <c r="F67" s="206">
        <v>3.58</v>
      </c>
      <c r="G67" s="206">
        <v>5.59</v>
      </c>
      <c r="H67" s="206">
        <v>0</v>
      </c>
      <c r="I67" s="206">
        <v>22.28</v>
      </c>
      <c r="J67" s="206">
        <v>0.56000000000000005</v>
      </c>
      <c r="K67" s="206">
        <v>3.03</v>
      </c>
      <c r="L67" s="206">
        <v>1.6</v>
      </c>
      <c r="M67" s="206">
        <v>0</v>
      </c>
      <c r="N67" s="206">
        <v>1.0900000000000001</v>
      </c>
      <c r="O67" s="206">
        <v>0.92</v>
      </c>
      <c r="P67" s="206">
        <v>1.39</v>
      </c>
      <c r="Q67" s="206">
        <v>0.2</v>
      </c>
      <c r="R67" s="206">
        <v>0.39</v>
      </c>
      <c r="S67" s="206">
        <v>0.25</v>
      </c>
      <c r="T67" s="206">
        <v>0</v>
      </c>
      <c r="U67" s="206">
        <v>9.67</v>
      </c>
      <c r="V67" s="206">
        <v>0.19</v>
      </c>
      <c r="W67" s="206">
        <v>0.28000000000000003</v>
      </c>
      <c r="X67" s="206">
        <v>1.38</v>
      </c>
      <c r="Y67" s="206">
        <v>0</v>
      </c>
      <c r="Z67" s="206">
        <v>1.3</v>
      </c>
      <c r="AA67" s="206">
        <v>0.75</v>
      </c>
      <c r="AB67" s="206">
        <v>0</v>
      </c>
      <c r="AC67" s="206">
        <v>-10.15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-2.4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8.52</v>
      </c>
      <c r="D68" s="206">
        <v>1.35</v>
      </c>
      <c r="E68" s="206">
        <v>0</v>
      </c>
      <c r="F68" s="206">
        <v>3.58</v>
      </c>
      <c r="G68" s="206">
        <v>5.59</v>
      </c>
      <c r="H68" s="206">
        <v>0</v>
      </c>
      <c r="I68" s="206">
        <v>22.28</v>
      </c>
      <c r="J68" s="206">
        <v>0.56000000000000005</v>
      </c>
      <c r="K68" s="206">
        <v>3.03</v>
      </c>
      <c r="L68" s="206">
        <v>1.6</v>
      </c>
      <c r="M68" s="206">
        <v>0</v>
      </c>
      <c r="N68" s="206">
        <v>1.0900000000000001</v>
      </c>
      <c r="O68" s="206">
        <v>0.92</v>
      </c>
      <c r="P68" s="206">
        <v>1.39</v>
      </c>
      <c r="Q68" s="206">
        <v>0.2</v>
      </c>
      <c r="R68" s="206">
        <v>0.39</v>
      </c>
      <c r="S68" s="206">
        <v>0.25</v>
      </c>
      <c r="T68" s="206">
        <v>0</v>
      </c>
      <c r="U68" s="206">
        <v>9.67</v>
      </c>
      <c r="V68" s="206">
        <v>0.19</v>
      </c>
      <c r="W68" s="206">
        <v>0.28000000000000003</v>
      </c>
      <c r="X68" s="206">
        <v>1.38</v>
      </c>
      <c r="Y68" s="206">
        <v>0</v>
      </c>
      <c r="Z68" s="206">
        <v>1.3</v>
      </c>
      <c r="AA68" s="206">
        <v>0.75</v>
      </c>
      <c r="AB68" s="206">
        <v>0</v>
      </c>
      <c r="AC68" s="206">
        <v>-10.15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-2.4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8.52</v>
      </c>
      <c r="D69" s="206">
        <v>1.35</v>
      </c>
      <c r="E69" s="206">
        <v>0</v>
      </c>
      <c r="F69" s="206">
        <v>3.58</v>
      </c>
      <c r="G69" s="206">
        <v>5.59</v>
      </c>
      <c r="H69" s="206">
        <v>0</v>
      </c>
      <c r="I69" s="206">
        <v>22.28</v>
      </c>
      <c r="J69" s="206">
        <v>0.56000000000000005</v>
      </c>
      <c r="K69" s="206">
        <v>3.03</v>
      </c>
      <c r="L69" s="206">
        <v>1.6</v>
      </c>
      <c r="M69" s="206">
        <v>0</v>
      </c>
      <c r="N69" s="206">
        <v>1.0900000000000001</v>
      </c>
      <c r="O69" s="206">
        <v>0.92</v>
      </c>
      <c r="P69" s="206">
        <v>1.39</v>
      </c>
      <c r="Q69" s="206">
        <v>0.2</v>
      </c>
      <c r="R69" s="206">
        <v>0.39</v>
      </c>
      <c r="S69" s="206">
        <v>0.25</v>
      </c>
      <c r="T69" s="206">
        <v>0</v>
      </c>
      <c r="U69" s="206">
        <v>9.67</v>
      </c>
      <c r="V69" s="206">
        <v>0.19</v>
      </c>
      <c r="W69" s="206">
        <v>0.28000000000000003</v>
      </c>
      <c r="X69" s="206">
        <v>1.38</v>
      </c>
      <c r="Y69" s="206">
        <v>0</v>
      </c>
      <c r="Z69" s="206">
        <v>1.3</v>
      </c>
      <c r="AA69" s="206">
        <v>0.75</v>
      </c>
      <c r="AB69" s="206">
        <v>0</v>
      </c>
      <c r="AC69" s="206">
        <v>-10.15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-2.4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8.52</v>
      </c>
      <c r="D70" s="206">
        <v>1.35</v>
      </c>
      <c r="E70" s="206">
        <v>0</v>
      </c>
      <c r="F70" s="206">
        <v>3.58</v>
      </c>
      <c r="G70" s="206">
        <v>5.59</v>
      </c>
      <c r="H70" s="206">
        <v>0</v>
      </c>
      <c r="I70" s="206">
        <v>22.28</v>
      </c>
      <c r="J70" s="206">
        <v>0.56000000000000005</v>
      </c>
      <c r="K70" s="206">
        <v>3.03</v>
      </c>
      <c r="L70" s="206">
        <v>1.6</v>
      </c>
      <c r="M70" s="206">
        <v>0</v>
      </c>
      <c r="N70" s="206">
        <v>1.0900000000000001</v>
      </c>
      <c r="O70" s="206">
        <v>0.92</v>
      </c>
      <c r="P70" s="206">
        <v>1.39</v>
      </c>
      <c r="Q70" s="206">
        <v>0.2</v>
      </c>
      <c r="R70" s="206">
        <v>0.39</v>
      </c>
      <c r="S70" s="206">
        <v>0.25</v>
      </c>
      <c r="T70" s="206">
        <v>0</v>
      </c>
      <c r="U70" s="206">
        <v>9.67</v>
      </c>
      <c r="V70" s="206">
        <v>0.19</v>
      </c>
      <c r="W70" s="206">
        <v>0.28000000000000003</v>
      </c>
      <c r="X70" s="206">
        <v>1.38</v>
      </c>
      <c r="Y70" s="206">
        <v>0</v>
      </c>
      <c r="Z70" s="206">
        <v>1.3</v>
      </c>
      <c r="AA70" s="206">
        <v>0.75</v>
      </c>
      <c r="AB70" s="206">
        <v>0</v>
      </c>
      <c r="AC70" s="206">
        <v>-10.15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-2.4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8.52</v>
      </c>
      <c r="D71" s="206">
        <v>1.35</v>
      </c>
      <c r="E71" s="206">
        <v>0</v>
      </c>
      <c r="F71" s="206">
        <v>3.58</v>
      </c>
      <c r="G71" s="206">
        <v>5.59</v>
      </c>
      <c r="H71" s="206">
        <v>0</v>
      </c>
      <c r="I71" s="206">
        <v>22.28</v>
      </c>
      <c r="J71" s="206">
        <v>0.56000000000000005</v>
      </c>
      <c r="K71" s="206">
        <v>3.03</v>
      </c>
      <c r="L71" s="206">
        <v>1.6</v>
      </c>
      <c r="M71" s="206">
        <v>0</v>
      </c>
      <c r="N71" s="206">
        <v>1.0900000000000001</v>
      </c>
      <c r="O71" s="206">
        <v>0.92</v>
      </c>
      <c r="P71" s="206">
        <v>1.39</v>
      </c>
      <c r="Q71" s="206">
        <v>0.2</v>
      </c>
      <c r="R71" s="206">
        <v>0.39</v>
      </c>
      <c r="S71" s="206">
        <v>0.25</v>
      </c>
      <c r="T71" s="206">
        <v>0</v>
      </c>
      <c r="U71" s="206">
        <v>9.67</v>
      </c>
      <c r="V71" s="206">
        <v>0.19</v>
      </c>
      <c r="W71" s="206">
        <v>0.28000000000000003</v>
      </c>
      <c r="X71" s="206">
        <v>1.38</v>
      </c>
      <c r="Y71" s="206">
        <v>0</v>
      </c>
      <c r="Z71" s="206">
        <v>1.3</v>
      </c>
      <c r="AA71" s="206">
        <v>0.75</v>
      </c>
      <c r="AB71" s="206">
        <v>0</v>
      </c>
      <c r="AC71" s="206">
        <v>-10.15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-2.4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8.52</v>
      </c>
      <c r="D72" s="206">
        <v>1.35</v>
      </c>
      <c r="E72" s="206">
        <v>0</v>
      </c>
      <c r="F72" s="206">
        <v>3.58</v>
      </c>
      <c r="G72" s="206">
        <v>5.59</v>
      </c>
      <c r="H72" s="206">
        <v>0</v>
      </c>
      <c r="I72" s="206">
        <v>22.28</v>
      </c>
      <c r="J72" s="206">
        <v>0.56000000000000005</v>
      </c>
      <c r="K72" s="206">
        <v>3.03</v>
      </c>
      <c r="L72" s="206">
        <v>1.6</v>
      </c>
      <c r="M72" s="206">
        <v>0</v>
      </c>
      <c r="N72" s="206">
        <v>1.0900000000000001</v>
      </c>
      <c r="O72" s="206">
        <v>0.92</v>
      </c>
      <c r="P72" s="206">
        <v>1.39</v>
      </c>
      <c r="Q72" s="206">
        <v>0.2</v>
      </c>
      <c r="R72" s="206">
        <v>0.39</v>
      </c>
      <c r="S72" s="206">
        <v>0.25</v>
      </c>
      <c r="T72" s="206">
        <v>0</v>
      </c>
      <c r="U72" s="206">
        <v>9.67</v>
      </c>
      <c r="V72" s="206">
        <v>0.19</v>
      </c>
      <c r="W72" s="206">
        <v>0.28000000000000003</v>
      </c>
      <c r="X72" s="206">
        <v>1.38</v>
      </c>
      <c r="Y72" s="206">
        <v>0</v>
      </c>
      <c r="Z72" s="206">
        <v>1.3</v>
      </c>
      <c r="AA72" s="206">
        <v>0.75</v>
      </c>
      <c r="AB72" s="206">
        <v>0</v>
      </c>
      <c r="AC72" s="206">
        <v>-10.15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-22.4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8.52</v>
      </c>
      <c r="D73" s="206">
        <v>1.35</v>
      </c>
      <c r="E73" s="206">
        <v>0</v>
      </c>
      <c r="F73" s="206">
        <v>3.58</v>
      </c>
      <c r="G73" s="206">
        <v>5.59</v>
      </c>
      <c r="H73" s="206">
        <v>0</v>
      </c>
      <c r="I73" s="206">
        <v>22.28</v>
      </c>
      <c r="J73" s="206">
        <v>0.56000000000000005</v>
      </c>
      <c r="K73" s="206">
        <v>3.03</v>
      </c>
      <c r="L73" s="206">
        <v>1.6</v>
      </c>
      <c r="M73" s="206">
        <v>0</v>
      </c>
      <c r="N73" s="206">
        <v>1.0900000000000001</v>
      </c>
      <c r="O73" s="206">
        <v>0.92</v>
      </c>
      <c r="P73" s="206">
        <v>1.39</v>
      </c>
      <c r="Q73" s="206">
        <v>0.2</v>
      </c>
      <c r="R73" s="206">
        <v>0.39</v>
      </c>
      <c r="S73" s="206">
        <v>0.25</v>
      </c>
      <c r="T73" s="206">
        <v>0</v>
      </c>
      <c r="U73" s="206">
        <v>9.67</v>
      </c>
      <c r="V73" s="206">
        <v>0.19</v>
      </c>
      <c r="W73" s="206">
        <v>0.28000000000000003</v>
      </c>
      <c r="X73" s="206">
        <v>1.38</v>
      </c>
      <c r="Y73" s="206">
        <v>0</v>
      </c>
      <c r="Z73" s="206">
        <v>1.3</v>
      </c>
      <c r="AA73" s="206">
        <v>0.75</v>
      </c>
      <c r="AB73" s="206">
        <v>0</v>
      </c>
      <c r="AC73" s="206">
        <v>-10.15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-22.4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8.52</v>
      </c>
      <c r="D74" s="206">
        <v>1.35</v>
      </c>
      <c r="E74" s="206">
        <v>0</v>
      </c>
      <c r="F74" s="206">
        <v>3.58</v>
      </c>
      <c r="G74" s="206">
        <v>5.59</v>
      </c>
      <c r="H74" s="206">
        <v>0</v>
      </c>
      <c r="I74" s="206">
        <v>22.28</v>
      </c>
      <c r="J74" s="206">
        <v>0.56000000000000005</v>
      </c>
      <c r="K74" s="206">
        <v>3.03</v>
      </c>
      <c r="L74" s="206">
        <v>1.6</v>
      </c>
      <c r="M74" s="206">
        <v>0</v>
      </c>
      <c r="N74" s="206">
        <v>1.0900000000000001</v>
      </c>
      <c r="O74" s="206">
        <v>0.92</v>
      </c>
      <c r="P74" s="206">
        <v>1.39</v>
      </c>
      <c r="Q74" s="206">
        <v>0.2</v>
      </c>
      <c r="R74" s="206">
        <v>0.39</v>
      </c>
      <c r="S74" s="206">
        <v>0.25</v>
      </c>
      <c r="T74" s="206">
        <v>0</v>
      </c>
      <c r="U74" s="206">
        <v>9.67</v>
      </c>
      <c r="V74" s="206">
        <v>0.19</v>
      </c>
      <c r="W74" s="206">
        <v>0.28000000000000003</v>
      </c>
      <c r="X74" s="206">
        <v>1.38</v>
      </c>
      <c r="Y74" s="206">
        <v>0</v>
      </c>
      <c r="Z74" s="206">
        <v>1.3</v>
      </c>
      <c r="AA74" s="206">
        <v>0.75</v>
      </c>
      <c r="AB74" s="206">
        <v>0</v>
      </c>
      <c r="AC74" s="206">
        <v>-10.15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-22.4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8.52</v>
      </c>
      <c r="D75" s="206">
        <v>1.35</v>
      </c>
      <c r="E75" s="206">
        <v>0</v>
      </c>
      <c r="F75" s="206">
        <v>3.58</v>
      </c>
      <c r="G75" s="206">
        <v>5.59</v>
      </c>
      <c r="H75" s="206">
        <v>0</v>
      </c>
      <c r="I75" s="206">
        <v>22.28</v>
      </c>
      <c r="J75" s="206">
        <v>0.56000000000000005</v>
      </c>
      <c r="K75" s="206">
        <v>3.03</v>
      </c>
      <c r="L75" s="206">
        <v>1.6</v>
      </c>
      <c r="M75" s="206">
        <v>0</v>
      </c>
      <c r="N75" s="206">
        <v>1.0900000000000001</v>
      </c>
      <c r="O75" s="206">
        <v>0.92</v>
      </c>
      <c r="P75" s="206">
        <v>1.39</v>
      </c>
      <c r="Q75" s="206">
        <v>0.2</v>
      </c>
      <c r="R75" s="206">
        <v>0.39</v>
      </c>
      <c r="S75" s="206">
        <v>0.25</v>
      </c>
      <c r="T75" s="206">
        <v>0</v>
      </c>
      <c r="U75" s="206">
        <v>9.67</v>
      </c>
      <c r="V75" s="206">
        <v>0.19</v>
      </c>
      <c r="W75" s="206">
        <v>0.28000000000000003</v>
      </c>
      <c r="X75" s="206">
        <v>1.38</v>
      </c>
      <c r="Y75" s="206">
        <v>0</v>
      </c>
      <c r="Z75" s="206">
        <v>1.3</v>
      </c>
      <c r="AA75" s="206">
        <v>0.75</v>
      </c>
      <c r="AB75" s="206">
        <v>0</v>
      </c>
      <c r="AC75" s="206">
        <v>-10.15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-22.4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8.52</v>
      </c>
      <c r="D76" s="206">
        <v>1.35</v>
      </c>
      <c r="E76" s="206">
        <v>0</v>
      </c>
      <c r="F76" s="206">
        <v>3.58</v>
      </c>
      <c r="G76" s="206">
        <v>5.59</v>
      </c>
      <c r="H76" s="206">
        <v>0</v>
      </c>
      <c r="I76" s="206">
        <v>22.28</v>
      </c>
      <c r="J76" s="206">
        <v>0.56000000000000005</v>
      </c>
      <c r="K76" s="206">
        <v>3.03</v>
      </c>
      <c r="L76" s="206">
        <v>1.6</v>
      </c>
      <c r="M76" s="206">
        <v>0</v>
      </c>
      <c r="N76" s="206">
        <v>1.0900000000000001</v>
      </c>
      <c r="O76" s="206">
        <v>0.92</v>
      </c>
      <c r="P76" s="206">
        <v>1.39</v>
      </c>
      <c r="Q76" s="206">
        <v>0.2</v>
      </c>
      <c r="R76" s="206">
        <v>0.39</v>
      </c>
      <c r="S76" s="206">
        <v>0.25</v>
      </c>
      <c r="T76" s="206">
        <v>0</v>
      </c>
      <c r="U76" s="206">
        <v>9.67</v>
      </c>
      <c r="V76" s="206">
        <v>0.19</v>
      </c>
      <c r="W76" s="206">
        <v>0.28000000000000003</v>
      </c>
      <c r="X76" s="206">
        <v>1.38</v>
      </c>
      <c r="Y76" s="206">
        <v>0</v>
      </c>
      <c r="Z76" s="206">
        <v>1.3</v>
      </c>
      <c r="AA76" s="206">
        <v>0.75</v>
      </c>
      <c r="AB76" s="206">
        <v>0</v>
      </c>
      <c r="AC76" s="206">
        <v>-10.15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-22.4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8.52</v>
      </c>
      <c r="D77" s="206">
        <v>1.35</v>
      </c>
      <c r="E77" s="206">
        <v>0</v>
      </c>
      <c r="F77" s="206">
        <v>3.58</v>
      </c>
      <c r="G77" s="206">
        <v>5.59</v>
      </c>
      <c r="H77" s="206">
        <v>0</v>
      </c>
      <c r="I77" s="206">
        <v>22.28</v>
      </c>
      <c r="J77" s="206">
        <v>0.56000000000000005</v>
      </c>
      <c r="K77" s="206">
        <v>3.03</v>
      </c>
      <c r="L77" s="206">
        <v>1.6</v>
      </c>
      <c r="M77" s="206">
        <v>0</v>
      </c>
      <c r="N77" s="206">
        <v>1.0900000000000001</v>
      </c>
      <c r="O77" s="206">
        <v>0.92</v>
      </c>
      <c r="P77" s="206">
        <v>1.39</v>
      </c>
      <c r="Q77" s="206">
        <v>0.2</v>
      </c>
      <c r="R77" s="206">
        <v>0.39</v>
      </c>
      <c r="S77" s="206">
        <v>0.25</v>
      </c>
      <c r="T77" s="206">
        <v>0</v>
      </c>
      <c r="U77" s="206">
        <v>9.67</v>
      </c>
      <c r="V77" s="206">
        <v>0.19</v>
      </c>
      <c r="W77" s="206">
        <v>0.28000000000000003</v>
      </c>
      <c r="X77" s="206">
        <v>1.38</v>
      </c>
      <c r="Y77" s="206">
        <v>0</v>
      </c>
      <c r="Z77" s="206">
        <v>1.3</v>
      </c>
      <c r="AA77" s="206">
        <v>0.75</v>
      </c>
      <c r="AB77" s="206">
        <v>0</v>
      </c>
      <c r="AC77" s="206">
        <v>-10.15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-22.4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8.52</v>
      </c>
      <c r="D78" s="206">
        <v>1.35</v>
      </c>
      <c r="E78" s="206">
        <v>0</v>
      </c>
      <c r="F78" s="206">
        <v>3.58</v>
      </c>
      <c r="G78" s="206">
        <v>5.59</v>
      </c>
      <c r="H78" s="206">
        <v>0</v>
      </c>
      <c r="I78" s="206">
        <v>22.28</v>
      </c>
      <c r="J78" s="206">
        <v>0.56000000000000005</v>
      </c>
      <c r="K78" s="206">
        <v>3.03</v>
      </c>
      <c r="L78" s="206">
        <v>1.6</v>
      </c>
      <c r="M78" s="206">
        <v>0</v>
      </c>
      <c r="N78" s="206">
        <v>1.0900000000000001</v>
      </c>
      <c r="O78" s="206">
        <v>0.92</v>
      </c>
      <c r="P78" s="206">
        <v>1.39</v>
      </c>
      <c r="Q78" s="206">
        <v>0.2</v>
      </c>
      <c r="R78" s="206">
        <v>0.39</v>
      </c>
      <c r="S78" s="206">
        <v>0.25</v>
      </c>
      <c r="T78" s="206">
        <v>0</v>
      </c>
      <c r="U78" s="206">
        <v>9.67</v>
      </c>
      <c r="V78" s="206">
        <v>0.19</v>
      </c>
      <c r="W78" s="206">
        <v>0.28000000000000003</v>
      </c>
      <c r="X78" s="206">
        <v>1.38</v>
      </c>
      <c r="Y78" s="206">
        <v>0</v>
      </c>
      <c r="Z78" s="206">
        <v>1.3</v>
      </c>
      <c r="AA78" s="206">
        <v>0.75</v>
      </c>
      <c r="AB78" s="206">
        <v>0</v>
      </c>
      <c r="AC78" s="206">
        <v>-10.15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-24.96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8.52</v>
      </c>
      <c r="D79" s="206">
        <v>1.35</v>
      </c>
      <c r="E79" s="206">
        <v>0</v>
      </c>
      <c r="F79" s="206">
        <v>3.58</v>
      </c>
      <c r="G79" s="206">
        <v>5.59</v>
      </c>
      <c r="H79" s="206">
        <v>0</v>
      </c>
      <c r="I79" s="206">
        <v>22.28</v>
      </c>
      <c r="J79" s="206">
        <v>0.56000000000000005</v>
      </c>
      <c r="K79" s="206">
        <v>3.03</v>
      </c>
      <c r="L79" s="206">
        <v>1.6</v>
      </c>
      <c r="M79" s="206">
        <v>0</v>
      </c>
      <c r="N79" s="206">
        <v>1.0900000000000001</v>
      </c>
      <c r="O79" s="206">
        <v>0.92</v>
      </c>
      <c r="P79" s="206">
        <v>1.39</v>
      </c>
      <c r="Q79" s="206">
        <v>0.2</v>
      </c>
      <c r="R79" s="206">
        <v>0.39</v>
      </c>
      <c r="S79" s="206">
        <v>0.24</v>
      </c>
      <c r="T79" s="206">
        <v>0</v>
      </c>
      <c r="U79" s="206">
        <v>10.66</v>
      </c>
      <c r="V79" s="206">
        <v>0.19</v>
      </c>
      <c r="W79" s="206">
        <v>0.31</v>
      </c>
      <c r="X79" s="206">
        <v>1.38</v>
      </c>
      <c r="Y79" s="206">
        <v>0</v>
      </c>
      <c r="Z79" s="206">
        <v>1.3</v>
      </c>
      <c r="AA79" s="206">
        <v>0.75</v>
      </c>
      <c r="AB79" s="206">
        <v>0</v>
      </c>
      <c r="AC79" s="206">
        <v>-10.15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-24.96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8.52</v>
      </c>
      <c r="D80" s="206">
        <v>1.35</v>
      </c>
      <c r="E80" s="206">
        <v>0</v>
      </c>
      <c r="F80" s="206">
        <v>3.58</v>
      </c>
      <c r="G80" s="206">
        <v>5.59</v>
      </c>
      <c r="H80" s="206">
        <v>0</v>
      </c>
      <c r="I80" s="206">
        <v>22.28</v>
      </c>
      <c r="J80" s="206">
        <v>0.56000000000000005</v>
      </c>
      <c r="K80" s="206">
        <v>3.03</v>
      </c>
      <c r="L80" s="206">
        <v>1.6</v>
      </c>
      <c r="M80" s="206">
        <v>0</v>
      </c>
      <c r="N80" s="206">
        <v>1.0900000000000001</v>
      </c>
      <c r="O80" s="206">
        <v>0.92</v>
      </c>
      <c r="P80" s="206">
        <v>1.39</v>
      </c>
      <c r="Q80" s="206">
        <v>0.2</v>
      </c>
      <c r="R80" s="206">
        <v>0.39</v>
      </c>
      <c r="S80" s="206">
        <v>0.24</v>
      </c>
      <c r="T80" s="206">
        <v>0</v>
      </c>
      <c r="U80" s="206">
        <v>10.33</v>
      </c>
      <c r="V80" s="206">
        <v>0.19</v>
      </c>
      <c r="W80" s="206">
        <v>0.28999999999999998</v>
      </c>
      <c r="X80" s="206">
        <v>1.38</v>
      </c>
      <c r="Y80" s="206">
        <v>0</v>
      </c>
      <c r="Z80" s="206">
        <v>1.3</v>
      </c>
      <c r="AA80" s="206">
        <v>0.75</v>
      </c>
      <c r="AB80" s="206">
        <v>0</v>
      </c>
      <c r="AC80" s="206">
        <v>-10.15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-24.96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8.52</v>
      </c>
      <c r="D81" s="206">
        <v>1.35</v>
      </c>
      <c r="E81" s="206">
        <v>0</v>
      </c>
      <c r="F81" s="206">
        <v>3.58</v>
      </c>
      <c r="G81" s="206">
        <v>5.59</v>
      </c>
      <c r="H81" s="206">
        <v>0</v>
      </c>
      <c r="I81" s="206">
        <v>22.28</v>
      </c>
      <c r="J81" s="206">
        <v>0.56000000000000005</v>
      </c>
      <c r="K81" s="206">
        <v>3.03</v>
      </c>
      <c r="L81" s="206">
        <v>1.6</v>
      </c>
      <c r="M81" s="206">
        <v>0</v>
      </c>
      <c r="N81" s="206">
        <v>1.0900000000000001</v>
      </c>
      <c r="O81" s="206">
        <v>0.92</v>
      </c>
      <c r="P81" s="206">
        <v>1.39</v>
      </c>
      <c r="Q81" s="206">
        <v>0.2</v>
      </c>
      <c r="R81" s="206">
        <v>0.39</v>
      </c>
      <c r="S81" s="206">
        <v>0.24</v>
      </c>
      <c r="T81" s="206">
        <v>0</v>
      </c>
      <c r="U81" s="206">
        <v>10.33</v>
      </c>
      <c r="V81" s="206">
        <v>0.19</v>
      </c>
      <c r="W81" s="206">
        <v>0.28999999999999998</v>
      </c>
      <c r="X81" s="206">
        <v>1.38</v>
      </c>
      <c r="Y81" s="206">
        <v>0</v>
      </c>
      <c r="Z81" s="206">
        <v>1.3</v>
      </c>
      <c r="AA81" s="206">
        <v>0.75</v>
      </c>
      <c r="AB81" s="206">
        <v>0</v>
      </c>
      <c r="AC81" s="206">
        <v>-10.15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-27.4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8.52</v>
      </c>
      <c r="D82" s="206">
        <v>1.35</v>
      </c>
      <c r="E82" s="206">
        <v>0</v>
      </c>
      <c r="F82" s="206">
        <v>3.58</v>
      </c>
      <c r="G82" s="206">
        <v>5.59</v>
      </c>
      <c r="H82" s="206">
        <v>0</v>
      </c>
      <c r="I82" s="206">
        <v>22.28</v>
      </c>
      <c r="J82" s="206">
        <v>0.56000000000000005</v>
      </c>
      <c r="K82" s="206">
        <v>3.03</v>
      </c>
      <c r="L82" s="206">
        <v>1.6</v>
      </c>
      <c r="M82" s="206">
        <v>0</v>
      </c>
      <c r="N82" s="206">
        <v>1.0900000000000001</v>
      </c>
      <c r="O82" s="206">
        <v>0.92</v>
      </c>
      <c r="P82" s="206">
        <v>1.39</v>
      </c>
      <c r="Q82" s="206">
        <v>0.2</v>
      </c>
      <c r="R82" s="206">
        <v>0.39</v>
      </c>
      <c r="S82" s="206">
        <v>0.25</v>
      </c>
      <c r="T82" s="206">
        <v>0</v>
      </c>
      <c r="U82" s="206">
        <v>10.33</v>
      </c>
      <c r="V82" s="206">
        <v>0.19</v>
      </c>
      <c r="W82" s="206">
        <v>0.28999999999999998</v>
      </c>
      <c r="X82" s="206">
        <v>1.38</v>
      </c>
      <c r="Y82" s="206">
        <v>0</v>
      </c>
      <c r="Z82" s="206">
        <v>1.3</v>
      </c>
      <c r="AA82" s="206">
        <v>0.75</v>
      </c>
      <c r="AB82" s="206">
        <v>0</v>
      </c>
      <c r="AC82" s="206">
        <v>-10.15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-27.4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8.52</v>
      </c>
      <c r="D83" s="206">
        <v>1.35</v>
      </c>
      <c r="E83" s="206">
        <v>0</v>
      </c>
      <c r="F83" s="206">
        <v>3.58</v>
      </c>
      <c r="G83" s="206">
        <v>5.59</v>
      </c>
      <c r="H83" s="206">
        <v>0</v>
      </c>
      <c r="I83" s="206">
        <v>22.56</v>
      </c>
      <c r="J83" s="206">
        <v>0.56000000000000005</v>
      </c>
      <c r="K83" s="206">
        <v>0.74</v>
      </c>
      <c r="L83" s="206">
        <v>4.25</v>
      </c>
      <c r="M83" s="206">
        <v>0</v>
      </c>
      <c r="N83" s="206">
        <v>1.0900000000000001</v>
      </c>
      <c r="O83" s="206">
        <v>0.92</v>
      </c>
      <c r="P83" s="206">
        <v>1.39</v>
      </c>
      <c r="Q83" s="206">
        <v>0.2</v>
      </c>
      <c r="R83" s="206">
        <v>0.39</v>
      </c>
      <c r="S83" s="206">
        <v>0.24</v>
      </c>
      <c r="T83" s="206">
        <v>0</v>
      </c>
      <c r="U83" s="206">
        <v>10.33</v>
      </c>
      <c r="V83" s="206">
        <v>0.19</v>
      </c>
      <c r="W83" s="206">
        <v>0.28999999999999998</v>
      </c>
      <c r="X83" s="206">
        <v>1.38</v>
      </c>
      <c r="Y83" s="206">
        <v>0</v>
      </c>
      <c r="Z83" s="206">
        <v>1.3</v>
      </c>
      <c r="AA83" s="206">
        <v>0.75</v>
      </c>
      <c r="AB83" s="206">
        <v>0</v>
      </c>
      <c r="AC83" s="206">
        <v>-10.15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-27.4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8.52</v>
      </c>
      <c r="D84" s="206">
        <v>1.35</v>
      </c>
      <c r="E84" s="206">
        <v>0</v>
      </c>
      <c r="F84" s="206">
        <v>3.58</v>
      </c>
      <c r="G84" s="206">
        <v>5.59</v>
      </c>
      <c r="H84" s="206">
        <v>0</v>
      </c>
      <c r="I84" s="206">
        <v>22.56</v>
      </c>
      <c r="J84" s="206">
        <v>0.56000000000000005</v>
      </c>
      <c r="K84" s="206">
        <v>3.03</v>
      </c>
      <c r="L84" s="206">
        <v>1.6</v>
      </c>
      <c r="M84" s="206">
        <v>0</v>
      </c>
      <c r="N84" s="206">
        <v>1.0900000000000001</v>
      </c>
      <c r="O84" s="206">
        <v>0.92</v>
      </c>
      <c r="P84" s="206">
        <v>1.39</v>
      </c>
      <c r="Q84" s="206">
        <v>0.2</v>
      </c>
      <c r="R84" s="206">
        <v>0.39</v>
      </c>
      <c r="S84" s="206">
        <v>0.24</v>
      </c>
      <c r="T84" s="206">
        <v>0</v>
      </c>
      <c r="U84" s="206">
        <v>10.33</v>
      </c>
      <c r="V84" s="206">
        <v>0.19</v>
      </c>
      <c r="W84" s="206">
        <v>0.28999999999999998</v>
      </c>
      <c r="X84" s="206">
        <v>1.38</v>
      </c>
      <c r="Y84" s="206">
        <v>0</v>
      </c>
      <c r="Z84" s="206">
        <v>1.3</v>
      </c>
      <c r="AA84" s="206">
        <v>0.75</v>
      </c>
      <c r="AB84" s="206">
        <v>0</v>
      </c>
      <c r="AC84" s="206">
        <v>-10.15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-27.4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8.52</v>
      </c>
      <c r="D85" s="206">
        <v>1.35</v>
      </c>
      <c r="E85" s="206">
        <v>0</v>
      </c>
      <c r="F85" s="206">
        <v>3.58</v>
      </c>
      <c r="G85" s="206">
        <v>5.59</v>
      </c>
      <c r="H85" s="206">
        <v>0</v>
      </c>
      <c r="I85" s="206">
        <v>22.56</v>
      </c>
      <c r="J85" s="206">
        <v>0.56000000000000005</v>
      </c>
      <c r="K85" s="206">
        <v>3.03</v>
      </c>
      <c r="L85" s="206">
        <v>1.6</v>
      </c>
      <c r="M85" s="206">
        <v>0</v>
      </c>
      <c r="N85" s="206">
        <v>1.0900000000000001</v>
      </c>
      <c r="O85" s="206">
        <v>0.92</v>
      </c>
      <c r="P85" s="206">
        <v>1.39</v>
      </c>
      <c r="Q85" s="206">
        <v>0.2</v>
      </c>
      <c r="R85" s="206">
        <v>0.39</v>
      </c>
      <c r="S85" s="206">
        <v>0.24</v>
      </c>
      <c r="T85" s="206">
        <v>0</v>
      </c>
      <c r="U85" s="206">
        <v>24.93</v>
      </c>
      <c r="V85" s="206">
        <v>0.19</v>
      </c>
      <c r="W85" s="206">
        <v>0.28999999999999998</v>
      </c>
      <c r="X85" s="206">
        <v>1.38</v>
      </c>
      <c r="Y85" s="206">
        <v>0</v>
      </c>
      <c r="Z85" s="206">
        <v>1.3</v>
      </c>
      <c r="AA85" s="206">
        <v>0.75</v>
      </c>
      <c r="AB85" s="206">
        <v>0</v>
      </c>
      <c r="AC85" s="206">
        <v>-10.35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-17.399999999999999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8.52</v>
      </c>
      <c r="D86" s="206">
        <v>1.35</v>
      </c>
      <c r="E86" s="206">
        <v>0</v>
      </c>
      <c r="F86" s="206">
        <v>3.58</v>
      </c>
      <c r="G86" s="206">
        <v>5.59</v>
      </c>
      <c r="H86" s="206">
        <v>0</v>
      </c>
      <c r="I86" s="206">
        <v>22.56</v>
      </c>
      <c r="J86" s="206">
        <v>0.56000000000000005</v>
      </c>
      <c r="K86" s="206">
        <v>3.03</v>
      </c>
      <c r="L86" s="206">
        <v>1.6</v>
      </c>
      <c r="M86" s="206">
        <v>0</v>
      </c>
      <c r="N86" s="206">
        <v>1.0900000000000001</v>
      </c>
      <c r="O86" s="206">
        <v>0.92</v>
      </c>
      <c r="P86" s="206">
        <v>1.39</v>
      </c>
      <c r="Q86" s="206">
        <v>0</v>
      </c>
      <c r="R86" s="206">
        <v>0.39</v>
      </c>
      <c r="S86" s="206">
        <v>0.25</v>
      </c>
      <c r="T86" s="206">
        <v>0</v>
      </c>
      <c r="U86" s="206">
        <v>16.16</v>
      </c>
      <c r="V86" s="206">
        <v>0.19</v>
      </c>
      <c r="W86" s="206">
        <v>0.28999999999999998</v>
      </c>
      <c r="X86" s="206">
        <v>1.38</v>
      </c>
      <c r="Y86" s="206">
        <v>0</v>
      </c>
      <c r="Z86" s="206">
        <v>1.3</v>
      </c>
      <c r="AA86" s="206">
        <v>0.75</v>
      </c>
      <c r="AB86" s="206">
        <v>0</v>
      </c>
      <c r="AC86" s="206">
        <v>-10.35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-17.399999999999999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8.52</v>
      </c>
      <c r="D87" s="206">
        <v>1.35</v>
      </c>
      <c r="E87" s="206">
        <v>0</v>
      </c>
      <c r="F87" s="206">
        <v>3.58</v>
      </c>
      <c r="G87" s="206">
        <v>5.59</v>
      </c>
      <c r="H87" s="206">
        <v>0</v>
      </c>
      <c r="I87" s="206">
        <v>22.56</v>
      </c>
      <c r="J87" s="206">
        <v>0.56000000000000005</v>
      </c>
      <c r="K87" s="206">
        <v>3.03</v>
      </c>
      <c r="L87" s="206">
        <v>24.3</v>
      </c>
      <c r="M87" s="206">
        <v>0</v>
      </c>
      <c r="N87" s="206">
        <v>1.0900000000000001</v>
      </c>
      <c r="O87" s="206">
        <v>0.92</v>
      </c>
      <c r="P87" s="206">
        <v>1.39</v>
      </c>
      <c r="Q87" s="206">
        <v>0.2</v>
      </c>
      <c r="R87" s="206">
        <v>0.39</v>
      </c>
      <c r="S87" s="206">
        <v>0.25</v>
      </c>
      <c r="T87" s="206">
        <v>0</v>
      </c>
      <c r="U87" s="206">
        <v>12.71</v>
      </c>
      <c r="V87" s="206">
        <v>0.19</v>
      </c>
      <c r="W87" s="206">
        <v>0.33</v>
      </c>
      <c r="X87" s="206">
        <v>1.38</v>
      </c>
      <c r="Y87" s="206">
        <v>0</v>
      </c>
      <c r="Z87" s="206">
        <v>1.3</v>
      </c>
      <c r="AA87" s="206">
        <v>0.75</v>
      </c>
      <c r="AB87" s="206">
        <v>0</v>
      </c>
      <c r="AC87" s="206">
        <v>-10.35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7.6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8.52</v>
      </c>
      <c r="D88" s="206">
        <v>1.35</v>
      </c>
      <c r="E88" s="206">
        <v>0</v>
      </c>
      <c r="F88" s="206">
        <v>3.58</v>
      </c>
      <c r="G88" s="206">
        <v>5.59</v>
      </c>
      <c r="H88" s="206">
        <v>0</v>
      </c>
      <c r="I88" s="206">
        <v>22.56</v>
      </c>
      <c r="J88" s="206">
        <v>0.56000000000000005</v>
      </c>
      <c r="K88" s="206">
        <v>3.03</v>
      </c>
      <c r="L88" s="206">
        <v>24.3</v>
      </c>
      <c r="M88" s="206">
        <v>0</v>
      </c>
      <c r="N88" s="206">
        <v>1.0900000000000001</v>
      </c>
      <c r="O88" s="206">
        <v>0.92</v>
      </c>
      <c r="P88" s="206">
        <v>1.39</v>
      </c>
      <c r="Q88" s="206">
        <v>0.2</v>
      </c>
      <c r="R88" s="206">
        <v>0.39</v>
      </c>
      <c r="S88" s="206">
        <v>0.25</v>
      </c>
      <c r="T88" s="206">
        <v>0</v>
      </c>
      <c r="U88" s="206">
        <v>12.91</v>
      </c>
      <c r="V88" s="206">
        <v>0.19</v>
      </c>
      <c r="W88" s="206">
        <v>0.33</v>
      </c>
      <c r="X88" s="206">
        <v>1.38</v>
      </c>
      <c r="Y88" s="206">
        <v>0</v>
      </c>
      <c r="Z88" s="206">
        <v>1.3</v>
      </c>
      <c r="AA88" s="206">
        <v>0.75</v>
      </c>
      <c r="AB88" s="206">
        <v>0</v>
      </c>
      <c r="AC88" s="206">
        <v>-10.35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7.6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8.52</v>
      </c>
      <c r="D89" s="206">
        <v>1.35</v>
      </c>
      <c r="E89" s="206">
        <v>0</v>
      </c>
      <c r="F89" s="206">
        <v>3.58</v>
      </c>
      <c r="G89" s="206">
        <v>5.59</v>
      </c>
      <c r="H89" s="206">
        <v>0</v>
      </c>
      <c r="I89" s="206">
        <v>22.56</v>
      </c>
      <c r="J89" s="206">
        <v>0.56000000000000005</v>
      </c>
      <c r="K89" s="206">
        <v>3.03</v>
      </c>
      <c r="L89" s="206">
        <v>23.26</v>
      </c>
      <c r="M89" s="206">
        <v>0</v>
      </c>
      <c r="N89" s="206">
        <v>1.0900000000000001</v>
      </c>
      <c r="O89" s="206">
        <v>0.92</v>
      </c>
      <c r="P89" s="206">
        <v>1.39</v>
      </c>
      <c r="Q89" s="206">
        <v>0.2</v>
      </c>
      <c r="R89" s="206">
        <v>0.39</v>
      </c>
      <c r="S89" s="206">
        <v>0.25</v>
      </c>
      <c r="T89" s="206">
        <v>0</v>
      </c>
      <c r="U89" s="206">
        <v>16.03</v>
      </c>
      <c r="V89" s="206">
        <v>0.19</v>
      </c>
      <c r="W89" s="206">
        <v>0.33</v>
      </c>
      <c r="X89" s="206">
        <v>1.38</v>
      </c>
      <c r="Y89" s="206">
        <v>0</v>
      </c>
      <c r="Z89" s="206">
        <v>1.3</v>
      </c>
      <c r="AA89" s="206">
        <v>0.75</v>
      </c>
      <c r="AB89" s="206">
        <v>0</v>
      </c>
      <c r="AC89" s="206">
        <v>-10.35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7.6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8.52</v>
      </c>
      <c r="D90" s="206">
        <v>1.35</v>
      </c>
      <c r="E90" s="206">
        <v>0</v>
      </c>
      <c r="F90" s="206">
        <v>3.58</v>
      </c>
      <c r="G90" s="206">
        <v>5.59</v>
      </c>
      <c r="H90" s="206">
        <v>0</v>
      </c>
      <c r="I90" s="206">
        <v>22.56</v>
      </c>
      <c r="J90" s="206">
        <v>0.56000000000000005</v>
      </c>
      <c r="K90" s="206">
        <v>3.03</v>
      </c>
      <c r="L90" s="206">
        <v>24.3</v>
      </c>
      <c r="M90" s="206">
        <v>0</v>
      </c>
      <c r="N90" s="206">
        <v>1.0900000000000001</v>
      </c>
      <c r="O90" s="206">
        <v>0.92</v>
      </c>
      <c r="P90" s="206">
        <v>1.39</v>
      </c>
      <c r="Q90" s="206">
        <v>0.2</v>
      </c>
      <c r="R90" s="206">
        <v>0.39</v>
      </c>
      <c r="S90" s="206">
        <v>0.25</v>
      </c>
      <c r="T90" s="206">
        <v>0</v>
      </c>
      <c r="U90" s="206">
        <v>13.53</v>
      </c>
      <c r="V90" s="206">
        <v>0.19</v>
      </c>
      <c r="W90" s="206">
        <v>0.33</v>
      </c>
      <c r="X90" s="206">
        <v>1.38</v>
      </c>
      <c r="Y90" s="206">
        <v>0</v>
      </c>
      <c r="Z90" s="206">
        <v>1.3</v>
      </c>
      <c r="AA90" s="206">
        <v>0.75</v>
      </c>
      <c r="AB90" s="206">
        <v>0</v>
      </c>
      <c r="AC90" s="206">
        <v>-10.35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7.6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8.52</v>
      </c>
      <c r="D91" s="206">
        <v>1.35</v>
      </c>
      <c r="E91" s="206">
        <v>0</v>
      </c>
      <c r="F91" s="206">
        <v>3.58</v>
      </c>
      <c r="G91" s="206">
        <v>5.59</v>
      </c>
      <c r="H91" s="206">
        <v>0</v>
      </c>
      <c r="I91" s="206">
        <v>22.56</v>
      </c>
      <c r="J91" s="206">
        <v>0.56000000000000005</v>
      </c>
      <c r="K91" s="206">
        <v>3.03</v>
      </c>
      <c r="L91" s="206">
        <v>24.3</v>
      </c>
      <c r="M91" s="206">
        <v>0</v>
      </c>
      <c r="N91" s="206">
        <v>1.0900000000000001</v>
      </c>
      <c r="O91" s="206">
        <v>0.92</v>
      </c>
      <c r="P91" s="206">
        <v>1.39</v>
      </c>
      <c r="Q91" s="206">
        <v>0.2</v>
      </c>
      <c r="R91" s="206">
        <v>0.39</v>
      </c>
      <c r="S91" s="206">
        <v>0.24</v>
      </c>
      <c r="T91" s="206">
        <v>0</v>
      </c>
      <c r="U91" s="206">
        <v>13.82</v>
      </c>
      <c r="V91" s="206">
        <v>0.19</v>
      </c>
      <c r="W91" s="206">
        <v>0.33</v>
      </c>
      <c r="X91" s="206">
        <v>1.38</v>
      </c>
      <c r="Y91" s="206">
        <v>0</v>
      </c>
      <c r="Z91" s="206">
        <v>1.3</v>
      </c>
      <c r="AA91" s="206">
        <v>0.75</v>
      </c>
      <c r="AB91" s="206">
        <v>0</v>
      </c>
      <c r="AC91" s="206">
        <v>-10.35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7.6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8.52</v>
      </c>
      <c r="D92" s="206">
        <v>1.35</v>
      </c>
      <c r="E92" s="206">
        <v>0</v>
      </c>
      <c r="F92" s="206">
        <v>3.58</v>
      </c>
      <c r="G92" s="206">
        <v>5.59</v>
      </c>
      <c r="H92" s="206">
        <v>0</v>
      </c>
      <c r="I92" s="206">
        <v>22.56</v>
      </c>
      <c r="J92" s="206">
        <v>0.56000000000000005</v>
      </c>
      <c r="K92" s="206">
        <v>3.03</v>
      </c>
      <c r="L92" s="206">
        <v>24.3</v>
      </c>
      <c r="M92" s="206">
        <v>0</v>
      </c>
      <c r="N92" s="206">
        <v>1.0900000000000001</v>
      </c>
      <c r="O92" s="206">
        <v>0.92</v>
      </c>
      <c r="P92" s="206">
        <v>1.39</v>
      </c>
      <c r="Q92" s="206">
        <v>0.2</v>
      </c>
      <c r="R92" s="206">
        <v>0.39</v>
      </c>
      <c r="S92" s="206">
        <v>0.25</v>
      </c>
      <c r="T92" s="206">
        <v>0</v>
      </c>
      <c r="U92" s="206">
        <v>12.85</v>
      </c>
      <c r="V92" s="206">
        <v>0.19</v>
      </c>
      <c r="W92" s="206">
        <v>0.33</v>
      </c>
      <c r="X92" s="206">
        <v>1.38</v>
      </c>
      <c r="Y92" s="206">
        <v>0</v>
      </c>
      <c r="Z92" s="206">
        <v>1.3</v>
      </c>
      <c r="AA92" s="206">
        <v>0.75</v>
      </c>
      <c r="AB92" s="206">
        <v>0</v>
      </c>
      <c r="AC92" s="206">
        <v>-10.35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7.6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8.52</v>
      </c>
      <c r="D93" s="206">
        <v>1.35</v>
      </c>
      <c r="E93" s="206">
        <v>0</v>
      </c>
      <c r="F93" s="206">
        <v>3.58</v>
      </c>
      <c r="G93" s="206">
        <v>5.59</v>
      </c>
      <c r="H93" s="206">
        <v>0</v>
      </c>
      <c r="I93" s="206">
        <v>22.56</v>
      </c>
      <c r="J93" s="206">
        <v>0.56000000000000005</v>
      </c>
      <c r="K93" s="206">
        <v>3.03</v>
      </c>
      <c r="L93" s="206">
        <v>24.3</v>
      </c>
      <c r="M93" s="206">
        <v>0</v>
      </c>
      <c r="N93" s="206">
        <v>1.0900000000000001</v>
      </c>
      <c r="O93" s="206">
        <v>0.92</v>
      </c>
      <c r="P93" s="206">
        <v>1.39</v>
      </c>
      <c r="Q93" s="206">
        <v>0.2</v>
      </c>
      <c r="R93" s="206">
        <v>0.39</v>
      </c>
      <c r="S93" s="206">
        <v>0.25</v>
      </c>
      <c r="T93" s="206">
        <v>0</v>
      </c>
      <c r="U93" s="206">
        <v>12.85</v>
      </c>
      <c r="V93" s="206">
        <v>0.19</v>
      </c>
      <c r="W93" s="206">
        <v>0.33</v>
      </c>
      <c r="X93" s="206">
        <v>1.38</v>
      </c>
      <c r="Y93" s="206">
        <v>0</v>
      </c>
      <c r="Z93" s="206">
        <v>1.3</v>
      </c>
      <c r="AA93" s="206">
        <v>0.75</v>
      </c>
      <c r="AB93" s="206">
        <v>0</v>
      </c>
      <c r="AC93" s="206">
        <v>-10.35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7.6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8.52</v>
      </c>
      <c r="D94" s="206">
        <v>1.35</v>
      </c>
      <c r="E94" s="206">
        <v>0</v>
      </c>
      <c r="F94" s="206">
        <v>3.58</v>
      </c>
      <c r="G94" s="206">
        <v>5.59</v>
      </c>
      <c r="H94" s="206">
        <v>0</v>
      </c>
      <c r="I94" s="206">
        <v>22.56</v>
      </c>
      <c r="J94" s="206">
        <v>0.56000000000000005</v>
      </c>
      <c r="K94" s="206">
        <v>3.03</v>
      </c>
      <c r="L94" s="206">
        <v>24.3</v>
      </c>
      <c r="M94" s="206">
        <v>0</v>
      </c>
      <c r="N94" s="206">
        <v>1.0900000000000001</v>
      </c>
      <c r="O94" s="206">
        <v>0.92</v>
      </c>
      <c r="P94" s="206">
        <v>1.39</v>
      </c>
      <c r="Q94" s="206">
        <v>0.2</v>
      </c>
      <c r="R94" s="206">
        <v>0.39</v>
      </c>
      <c r="S94" s="206">
        <v>0.25</v>
      </c>
      <c r="T94" s="206">
        <v>0</v>
      </c>
      <c r="U94" s="206">
        <v>12.85</v>
      </c>
      <c r="V94" s="206">
        <v>0.19</v>
      </c>
      <c r="W94" s="206">
        <v>0.33</v>
      </c>
      <c r="X94" s="206">
        <v>1.38</v>
      </c>
      <c r="Y94" s="206">
        <v>0</v>
      </c>
      <c r="Z94" s="206">
        <v>1.3</v>
      </c>
      <c r="AA94" s="206">
        <v>0.75</v>
      </c>
      <c r="AB94" s="206">
        <v>0</v>
      </c>
      <c r="AC94" s="206">
        <v>-10.35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7.6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8.52</v>
      </c>
      <c r="D95" s="206">
        <v>1.35</v>
      </c>
      <c r="E95" s="206">
        <v>0</v>
      </c>
      <c r="F95" s="206">
        <v>3.58</v>
      </c>
      <c r="G95" s="206">
        <v>5.59</v>
      </c>
      <c r="H95" s="206">
        <v>0</v>
      </c>
      <c r="I95" s="206">
        <v>22.56</v>
      </c>
      <c r="J95" s="206">
        <v>0.56000000000000005</v>
      </c>
      <c r="K95" s="206">
        <v>1.03</v>
      </c>
      <c r="L95" s="206">
        <v>24.3</v>
      </c>
      <c r="M95" s="206">
        <v>0</v>
      </c>
      <c r="N95" s="206">
        <v>1.0900000000000001</v>
      </c>
      <c r="O95" s="206">
        <v>0.92</v>
      </c>
      <c r="P95" s="206">
        <v>1.39</v>
      </c>
      <c r="Q95" s="206">
        <v>0.2</v>
      </c>
      <c r="R95" s="206">
        <v>0.39</v>
      </c>
      <c r="S95" s="206">
        <v>0.25</v>
      </c>
      <c r="T95" s="206">
        <v>0</v>
      </c>
      <c r="U95" s="206">
        <v>12.85</v>
      </c>
      <c r="V95" s="206">
        <v>0.19</v>
      </c>
      <c r="W95" s="206">
        <v>0.33</v>
      </c>
      <c r="X95" s="206">
        <v>1.38</v>
      </c>
      <c r="Y95" s="206">
        <v>0</v>
      </c>
      <c r="Z95" s="206">
        <v>1.3</v>
      </c>
      <c r="AA95" s="206">
        <v>0.75</v>
      </c>
      <c r="AB95" s="206">
        <v>0</v>
      </c>
      <c r="AC95" s="206">
        <v>-10.35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8.52</v>
      </c>
      <c r="D96" s="206">
        <v>1.35</v>
      </c>
      <c r="E96" s="206">
        <v>0</v>
      </c>
      <c r="F96" s="206">
        <v>3.58</v>
      </c>
      <c r="G96" s="206">
        <v>5.59</v>
      </c>
      <c r="H96" s="206">
        <v>0</v>
      </c>
      <c r="I96" s="206">
        <v>22.56</v>
      </c>
      <c r="J96" s="206">
        <v>0.56000000000000005</v>
      </c>
      <c r="K96" s="206">
        <v>12.7</v>
      </c>
      <c r="L96" s="206">
        <v>24.3</v>
      </c>
      <c r="M96" s="206">
        <v>0</v>
      </c>
      <c r="N96" s="206">
        <v>1.0900000000000001</v>
      </c>
      <c r="O96" s="206">
        <v>0.92</v>
      </c>
      <c r="P96" s="206">
        <v>1.39</v>
      </c>
      <c r="Q96" s="206">
        <v>0.2</v>
      </c>
      <c r="R96" s="206">
        <v>0.39</v>
      </c>
      <c r="S96" s="206">
        <v>0.24</v>
      </c>
      <c r="T96" s="206">
        <v>0</v>
      </c>
      <c r="U96" s="206">
        <v>12.85</v>
      </c>
      <c r="V96" s="206">
        <v>0.19</v>
      </c>
      <c r="W96" s="206">
        <v>0.33</v>
      </c>
      <c r="X96" s="206">
        <v>1.38</v>
      </c>
      <c r="Y96" s="206">
        <v>0</v>
      </c>
      <c r="Z96" s="206">
        <v>1.3</v>
      </c>
      <c r="AA96" s="206">
        <v>0.75</v>
      </c>
      <c r="AB96" s="206">
        <v>0</v>
      </c>
      <c r="AC96" s="206">
        <v>-10.35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8.52</v>
      </c>
      <c r="D97" s="206">
        <v>1.35</v>
      </c>
      <c r="E97" s="206">
        <v>0</v>
      </c>
      <c r="F97" s="206">
        <v>3.58</v>
      </c>
      <c r="G97" s="206">
        <v>5.59</v>
      </c>
      <c r="H97" s="206">
        <v>0</v>
      </c>
      <c r="I97" s="206">
        <v>22.56</v>
      </c>
      <c r="J97" s="206">
        <v>0.56000000000000005</v>
      </c>
      <c r="K97" s="206">
        <v>12.16</v>
      </c>
      <c r="L97" s="206">
        <v>24.3</v>
      </c>
      <c r="M97" s="206">
        <v>0</v>
      </c>
      <c r="N97" s="206">
        <v>1.0900000000000001</v>
      </c>
      <c r="O97" s="206">
        <v>0.92</v>
      </c>
      <c r="P97" s="206">
        <v>1.39</v>
      </c>
      <c r="Q97" s="206">
        <v>0.2</v>
      </c>
      <c r="R97" s="206">
        <v>0.39</v>
      </c>
      <c r="S97" s="206">
        <v>0.24</v>
      </c>
      <c r="T97" s="206">
        <v>0</v>
      </c>
      <c r="U97" s="206">
        <v>12.85</v>
      </c>
      <c r="V97" s="206">
        <v>0.19</v>
      </c>
      <c r="W97" s="206">
        <v>0.33</v>
      </c>
      <c r="X97" s="206">
        <v>1.38</v>
      </c>
      <c r="Y97" s="206">
        <v>0</v>
      </c>
      <c r="Z97" s="206">
        <v>1.3</v>
      </c>
      <c r="AA97" s="206">
        <v>0.75</v>
      </c>
      <c r="AB97" s="206">
        <v>0</v>
      </c>
      <c r="AC97" s="206">
        <v>-10.35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8.52</v>
      </c>
      <c r="D98" s="206">
        <v>1.35</v>
      </c>
      <c r="E98" s="206">
        <v>0</v>
      </c>
      <c r="F98" s="206">
        <v>3.58</v>
      </c>
      <c r="G98" s="206">
        <v>5.59</v>
      </c>
      <c r="H98" s="206">
        <v>0</v>
      </c>
      <c r="I98" s="206">
        <v>22.56</v>
      </c>
      <c r="J98" s="206">
        <v>0.56000000000000005</v>
      </c>
      <c r="K98" s="206">
        <v>11.21</v>
      </c>
      <c r="L98" s="206">
        <v>24.3</v>
      </c>
      <c r="M98" s="206">
        <v>0</v>
      </c>
      <c r="N98" s="206">
        <v>1.0900000000000001</v>
      </c>
      <c r="O98" s="206">
        <v>0.92</v>
      </c>
      <c r="P98" s="206">
        <v>1.39</v>
      </c>
      <c r="Q98" s="206">
        <v>0.2</v>
      </c>
      <c r="R98" s="206">
        <v>0.39</v>
      </c>
      <c r="S98" s="206">
        <v>0.24</v>
      </c>
      <c r="T98" s="206">
        <v>0</v>
      </c>
      <c r="U98" s="206">
        <v>12.85</v>
      </c>
      <c r="V98" s="206">
        <v>0.19</v>
      </c>
      <c r="W98" s="206">
        <v>0.33</v>
      </c>
      <c r="X98" s="206">
        <v>1.38</v>
      </c>
      <c r="Y98" s="206">
        <v>0</v>
      </c>
      <c r="Z98" s="206">
        <v>1.3</v>
      </c>
      <c r="AA98" s="206">
        <v>0.75</v>
      </c>
      <c r="AB98" s="206">
        <v>0</v>
      </c>
      <c r="AC98" s="206">
        <v>-10.35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0.20447999999999975</v>
      </c>
      <c r="D99">
        <f t="shared" si="0"/>
        <v>3.2399999999999943E-2</v>
      </c>
      <c r="E99">
        <f t="shared" si="0"/>
        <v>0</v>
      </c>
      <c r="F99">
        <f t="shared" si="0"/>
        <v>8.5919999999999996E-2</v>
      </c>
      <c r="G99">
        <f t="shared" si="0"/>
        <v>0.13415999999999978</v>
      </c>
      <c r="H99">
        <f t="shared" si="0"/>
        <v>0</v>
      </c>
      <c r="I99">
        <f t="shared" si="0"/>
        <v>0.53835999999999928</v>
      </c>
      <c r="J99">
        <f t="shared" si="0"/>
        <v>1.3440000000000016E-2</v>
      </c>
      <c r="K99">
        <f t="shared" si="0"/>
        <v>0.12750999999999982</v>
      </c>
      <c r="L99">
        <f t="shared" si="0"/>
        <v>0.12263249999999999</v>
      </c>
      <c r="M99">
        <f t="shared" si="0"/>
        <v>0</v>
      </c>
      <c r="N99">
        <f t="shared" si="0"/>
        <v>2.6160000000000058E-2</v>
      </c>
      <c r="O99">
        <f t="shared" si="0"/>
        <v>2.2080000000000034E-2</v>
      </c>
      <c r="P99">
        <f t="shared" si="0"/>
        <v>3.3360000000000001E-2</v>
      </c>
      <c r="Q99">
        <f t="shared" si="0"/>
        <v>5.0974999999999901E-3</v>
      </c>
      <c r="R99">
        <f t="shared" si="0"/>
        <v>9.2525000000000107E-3</v>
      </c>
      <c r="S99">
        <f t="shared" si="0"/>
        <v>5.9324999999999985E-3</v>
      </c>
      <c r="T99">
        <f t="shared" si="0"/>
        <v>0</v>
      </c>
      <c r="U99">
        <f t="shared" si="0"/>
        <v>0.22997249999999994</v>
      </c>
      <c r="V99">
        <f t="shared" si="0"/>
        <v>4.5600000000000007E-3</v>
      </c>
      <c r="W99">
        <f t="shared" si="0"/>
        <v>7.5824999999999938E-3</v>
      </c>
      <c r="X99">
        <f t="shared" si="0"/>
        <v>3.3822499999999957E-2</v>
      </c>
      <c r="Y99">
        <f t="shared" si="0"/>
        <v>0</v>
      </c>
      <c r="Z99">
        <f t="shared" si="0"/>
        <v>3.1199999999999953E-2</v>
      </c>
      <c r="AA99">
        <f t="shared" si="0"/>
        <v>1.7999999999999999E-2</v>
      </c>
      <c r="AB99">
        <f t="shared" si="0"/>
        <v>0</v>
      </c>
      <c r="AC99">
        <f t="shared" si="0"/>
        <v>-0.12475750000000005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-6.781999999999995E-2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0.99</v>
      </c>
      <c r="D3" s="206">
        <v>0.16</v>
      </c>
      <c r="E3" s="206">
        <v>0</v>
      </c>
      <c r="F3" s="206">
        <v>0.39</v>
      </c>
      <c r="G3" s="206">
        <v>0.61</v>
      </c>
      <c r="H3" s="206">
        <v>0</v>
      </c>
      <c r="I3" s="206">
        <v>2.6</v>
      </c>
      <c r="J3" s="206">
        <v>7.0000000000000007E-2</v>
      </c>
      <c r="K3" s="206">
        <v>0.05</v>
      </c>
      <c r="L3" s="206">
        <v>0.05</v>
      </c>
      <c r="M3" s="206">
        <v>0.08</v>
      </c>
      <c r="N3" s="206">
        <v>0.09</v>
      </c>
      <c r="O3" s="206">
        <v>0.05</v>
      </c>
      <c r="P3" s="206">
        <v>2.2999999999999998</v>
      </c>
      <c r="Q3" s="206">
        <v>0.26</v>
      </c>
      <c r="R3" s="206">
        <v>0.7</v>
      </c>
      <c r="S3" s="206">
        <v>0.33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-0.05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5.36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0.99</v>
      </c>
      <c r="D4" s="206">
        <v>0.16</v>
      </c>
      <c r="E4" s="206">
        <v>0</v>
      </c>
      <c r="F4" s="206">
        <v>0.39</v>
      </c>
      <c r="G4" s="206">
        <v>0.61</v>
      </c>
      <c r="H4" s="206">
        <v>0</v>
      </c>
      <c r="I4" s="206">
        <v>2.6</v>
      </c>
      <c r="J4" s="206">
        <v>7.0000000000000007E-2</v>
      </c>
      <c r="K4" s="206">
        <v>0.05</v>
      </c>
      <c r="L4" s="206">
        <v>0.05</v>
      </c>
      <c r="M4" s="206">
        <v>0.08</v>
      </c>
      <c r="N4" s="206">
        <v>0.09</v>
      </c>
      <c r="O4" s="206">
        <v>0.05</v>
      </c>
      <c r="P4" s="206">
        <v>2.2999999999999998</v>
      </c>
      <c r="Q4" s="206">
        <v>0.22</v>
      </c>
      <c r="R4" s="206">
        <v>0.7</v>
      </c>
      <c r="S4" s="206">
        <v>0.32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-0.05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5.36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0.99</v>
      </c>
      <c r="D5" s="206">
        <v>0.16</v>
      </c>
      <c r="E5" s="206">
        <v>0</v>
      </c>
      <c r="F5" s="206">
        <v>0.39</v>
      </c>
      <c r="G5" s="206">
        <v>0.61</v>
      </c>
      <c r="H5" s="206">
        <v>0</v>
      </c>
      <c r="I5" s="206">
        <v>2.6</v>
      </c>
      <c r="J5" s="206">
        <v>7.0000000000000007E-2</v>
      </c>
      <c r="K5" s="206">
        <v>0.05</v>
      </c>
      <c r="L5" s="206">
        <v>0.05</v>
      </c>
      <c r="M5" s="206">
        <v>0.08</v>
      </c>
      <c r="N5" s="206">
        <v>0.09</v>
      </c>
      <c r="O5" s="206">
        <v>0.05</v>
      </c>
      <c r="P5" s="206">
        <v>2.2999999999999998</v>
      </c>
      <c r="Q5" s="206">
        <v>0.22</v>
      </c>
      <c r="R5" s="206">
        <v>0.61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5.36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0.99</v>
      </c>
      <c r="D6" s="206">
        <v>0.16</v>
      </c>
      <c r="E6" s="206">
        <v>0</v>
      </c>
      <c r="F6" s="206">
        <v>0.39</v>
      </c>
      <c r="G6" s="206">
        <v>0.61</v>
      </c>
      <c r="H6" s="206">
        <v>0</v>
      </c>
      <c r="I6" s="206">
        <v>2.6</v>
      </c>
      <c r="J6" s="206">
        <v>7.0000000000000007E-2</v>
      </c>
      <c r="K6" s="206">
        <v>0.05</v>
      </c>
      <c r="L6" s="206">
        <v>0.05</v>
      </c>
      <c r="M6" s="206">
        <v>0.08</v>
      </c>
      <c r="N6" s="206">
        <v>0.09</v>
      </c>
      <c r="O6" s="206">
        <v>0.05</v>
      </c>
      <c r="P6" s="206">
        <v>2.2999999999999998</v>
      </c>
      <c r="Q6" s="206">
        <v>0.22</v>
      </c>
      <c r="R6" s="206">
        <v>0.61</v>
      </c>
      <c r="S6" s="206">
        <v>0.31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5.36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0.99</v>
      </c>
      <c r="D7" s="206">
        <v>0.16</v>
      </c>
      <c r="E7" s="206">
        <v>0</v>
      </c>
      <c r="F7" s="206">
        <v>0.39</v>
      </c>
      <c r="G7" s="206">
        <v>0.61</v>
      </c>
      <c r="H7" s="206">
        <v>0</v>
      </c>
      <c r="I7" s="206">
        <v>2.6</v>
      </c>
      <c r="J7" s="206">
        <v>7.0000000000000007E-2</v>
      </c>
      <c r="K7" s="206">
        <v>0.05</v>
      </c>
      <c r="L7" s="206">
        <v>0.05</v>
      </c>
      <c r="M7" s="206">
        <v>0.08</v>
      </c>
      <c r="N7" s="206">
        <v>0.09</v>
      </c>
      <c r="O7" s="206">
        <v>0.05</v>
      </c>
      <c r="P7" s="206">
        <v>2.2999999999999998</v>
      </c>
      <c r="Q7" s="206">
        <v>0.21</v>
      </c>
      <c r="R7" s="206">
        <v>0.59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5.36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0.99</v>
      </c>
      <c r="D8" s="206">
        <v>0.16</v>
      </c>
      <c r="E8" s="206">
        <v>0</v>
      </c>
      <c r="F8" s="206">
        <v>0.39</v>
      </c>
      <c r="G8" s="206">
        <v>0.61</v>
      </c>
      <c r="H8" s="206">
        <v>0</v>
      </c>
      <c r="I8" s="206">
        <v>2.6</v>
      </c>
      <c r="J8" s="206">
        <v>7.0000000000000007E-2</v>
      </c>
      <c r="K8" s="206">
        <v>0.05</v>
      </c>
      <c r="L8" s="206">
        <v>0.05</v>
      </c>
      <c r="M8" s="206">
        <v>0.08</v>
      </c>
      <c r="N8" s="206">
        <v>0.09</v>
      </c>
      <c r="O8" s="206">
        <v>0.05</v>
      </c>
      <c r="P8" s="206">
        <v>2.2999999999999998</v>
      </c>
      <c r="Q8" s="206">
        <v>0.2</v>
      </c>
      <c r="R8" s="206">
        <v>0.59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5.36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0.99</v>
      </c>
      <c r="D9" s="206">
        <v>0.16</v>
      </c>
      <c r="E9" s="206">
        <v>0</v>
      </c>
      <c r="F9" s="206">
        <v>0.39</v>
      </c>
      <c r="G9" s="206">
        <v>0.61</v>
      </c>
      <c r="H9" s="206">
        <v>0</v>
      </c>
      <c r="I9" s="206">
        <v>2.6</v>
      </c>
      <c r="J9" s="206">
        <v>7.0000000000000007E-2</v>
      </c>
      <c r="K9" s="206">
        <v>0.05</v>
      </c>
      <c r="L9" s="206">
        <v>0.05</v>
      </c>
      <c r="M9" s="206">
        <v>0.08</v>
      </c>
      <c r="N9" s="206">
        <v>0.09</v>
      </c>
      <c r="O9" s="206">
        <v>0.05</v>
      </c>
      <c r="P9" s="206">
        <v>2.2999999999999998</v>
      </c>
      <c r="Q9" s="206">
        <v>0.2</v>
      </c>
      <c r="R9" s="206">
        <v>0.59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5.36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0.99</v>
      </c>
      <c r="D10" s="206">
        <v>0.16</v>
      </c>
      <c r="E10" s="206">
        <v>0</v>
      </c>
      <c r="F10" s="206">
        <v>0.39</v>
      </c>
      <c r="G10" s="206">
        <v>0.61</v>
      </c>
      <c r="H10" s="206">
        <v>0</v>
      </c>
      <c r="I10" s="206">
        <v>2.6</v>
      </c>
      <c r="J10" s="206">
        <v>7.0000000000000007E-2</v>
      </c>
      <c r="K10" s="206">
        <v>0.05</v>
      </c>
      <c r="L10" s="206">
        <v>0.05</v>
      </c>
      <c r="M10" s="206">
        <v>0.08</v>
      </c>
      <c r="N10" s="206">
        <v>0.09</v>
      </c>
      <c r="O10" s="206">
        <v>0.05</v>
      </c>
      <c r="P10" s="206">
        <v>2.2999999999999998</v>
      </c>
      <c r="Q10" s="206">
        <v>0.2</v>
      </c>
      <c r="R10" s="206">
        <v>0.59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5.36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0.99</v>
      </c>
      <c r="D11" s="206">
        <v>0.16</v>
      </c>
      <c r="E11" s="206">
        <v>0</v>
      </c>
      <c r="F11" s="206">
        <v>0.39</v>
      </c>
      <c r="G11" s="206">
        <v>0.61</v>
      </c>
      <c r="H11" s="206">
        <v>0</v>
      </c>
      <c r="I11" s="206">
        <v>2.6</v>
      </c>
      <c r="J11" s="206">
        <v>7.0000000000000007E-2</v>
      </c>
      <c r="K11" s="206">
        <v>0.05</v>
      </c>
      <c r="L11" s="206">
        <v>0.05</v>
      </c>
      <c r="M11" s="206">
        <v>0.14000000000000001</v>
      </c>
      <c r="N11" s="206">
        <v>0.09</v>
      </c>
      <c r="O11" s="206">
        <v>0.05</v>
      </c>
      <c r="P11" s="206">
        <v>2.2999999999999998</v>
      </c>
      <c r="Q11" s="206">
        <v>0.2</v>
      </c>
      <c r="R11" s="206">
        <v>0.6</v>
      </c>
      <c r="S11" s="206">
        <v>0.31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5.36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0.99</v>
      </c>
      <c r="D12" s="206">
        <v>0.16</v>
      </c>
      <c r="E12" s="206">
        <v>0</v>
      </c>
      <c r="F12" s="206">
        <v>0.39</v>
      </c>
      <c r="G12" s="206">
        <v>0.61</v>
      </c>
      <c r="H12" s="206">
        <v>0</v>
      </c>
      <c r="I12" s="206">
        <v>2.6</v>
      </c>
      <c r="J12" s="206">
        <v>7.0000000000000007E-2</v>
      </c>
      <c r="K12" s="206">
        <v>0.05</v>
      </c>
      <c r="L12" s="206">
        <v>0.05</v>
      </c>
      <c r="M12" s="206">
        <v>0.14000000000000001</v>
      </c>
      <c r="N12" s="206">
        <v>0.09</v>
      </c>
      <c r="O12" s="206">
        <v>0.05</v>
      </c>
      <c r="P12" s="206">
        <v>2.2999999999999998</v>
      </c>
      <c r="Q12" s="206">
        <v>0.2</v>
      </c>
      <c r="R12" s="206">
        <v>0.6</v>
      </c>
      <c r="S12" s="206">
        <v>0.31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5.36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0.99</v>
      </c>
      <c r="D13" s="206">
        <v>0.16</v>
      </c>
      <c r="E13" s="206">
        <v>0</v>
      </c>
      <c r="F13" s="206">
        <v>0.39</v>
      </c>
      <c r="G13" s="206">
        <v>0.61</v>
      </c>
      <c r="H13" s="206">
        <v>0</v>
      </c>
      <c r="I13" s="206">
        <v>2.6</v>
      </c>
      <c r="J13" s="206">
        <v>7.0000000000000007E-2</v>
      </c>
      <c r="K13" s="206">
        <v>0.05</v>
      </c>
      <c r="L13" s="206">
        <v>0.05</v>
      </c>
      <c r="M13" s="206">
        <v>0.14000000000000001</v>
      </c>
      <c r="N13" s="206">
        <v>0.09</v>
      </c>
      <c r="O13" s="206">
        <v>0.05</v>
      </c>
      <c r="P13" s="206">
        <v>2.2999999999999998</v>
      </c>
      <c r="Q13" s="206">
        <v>0.2</v>
      </c>
      <c r="R13" s="206">
        <v>0.6</v>
      </c>
      <c r="S13" s="206">
        <v>0.31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5.36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0.99</v>
      </c>
      <c r="D14" s="206">
        <v>0.16</v>
      </c>
      <c r="E14" s="206">
        <v>0</v>
      </c>
      <c r="F14" s="206">
        <v>0.39</v>
      </c>
      <c r="G14" s="206">
        <v>0.61</v>
      </c>
      <c r="H14" s="206">
        <v>0</v>
      </c>
      <c r="I14" s="206">
        <v>2.6</v>
      </c>
      <c r="J14" s="206">
        <v>7.0000000000000007E-2</v>
      </c>
      <c r="K14" s="206">
        <v>0.05</v>
      </c>
      <c r="L14" s="206">
        <v>0.05</v>
      </c>
      <c r="M14" s="206">
        <v>0.14000000000000001</v>
      </c>
      <c r="N14" s="206">
        <v>0.09</v>
      </c>
      <c r="O14" s="206">
        <v>0.05</v>
      </c>
      <c r="P14" s="206">
        <v>2.2999999999999998</v>
      </c>
      <c r="Q14" s="206">
        <v>0.2</v>
      </c>
      <c r="R14" s="206">
        <v>0.59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5.36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0.99</v>
      </c>
      <c r="D15" s="206">
        <v>0.16</v>
      </c>
      <c r="E15" s="206">
        <v>0</v>
      </c>
      <c r="F15" s="206">
        <v>0.39</v>
      </c>
      <c r="G15" s="206">
        <v>0.61</v>
      </c>
      <c r="H15" s="206">
        <v>0</v>
      </c>
      <c r="I15" s="206">
        <v>2.6</v>
      </c>
      <c r="J15" s="206">
        <v>7.0000000000000007E-2</v>
      </c>
      <c r="K15" s="206">
        <v>0.05</v>
      </c>
      <c r="L15" s="206">
        <v>0.05</v>
      </c>
      <c r="M15" s="206">
        <v>0.14000000000000001</v>
      </c>
      <c r="N15" s="206">
        <v>0.09</v>
      </c>
      <c r="O15" s="206">
        <v>0.05</v>
      </c>
      <c r="P15" s="206">
        <v>2.2999999999999998</v>
      </c>
      <c r="Q15" s="206">
        <v>0.2</v>
      </c>
      <c r="R15" s="206">
        <v>0.6</v>
      </c>
      <c r="S15" s="206">
        <v>0.31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5.36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0.99</v>
      </c>
      <c r="D16" s="206">
        <v>0.16</v>
      </c>
      <c r="E16" s="206">
        <v>0</v>
      </c>
      <c r="F16" s="206">
        <v>0.39</v>
      </c>
      <c r="G16" s="206">
        <v>0.61</v>
      </c>
      <c r="H16" s="206">
        <v>0</v>
      </c>
      <c r="I16" s="206">
        <v>2.6</v>
      </c>
      <c r="J16" s="206">
        <v>7.0000000000000007E-2</v>
      </c>
      <c r="K16" s="206">
        <v>0.05</v>
      </c>
      <c r="L16" s="206">
        <v>0.05</v>
      </c>
      <c r="M16" s="206">
        <v>0.14000000000000001</v>
      </c>
      <c r="N16" s="206">
        <v>0.09</v>
      </c>
      <c r="O16" s="206">
        <v>0.05</v>
      </c>
      <c r="P16" s="206">
        <v>2.2999999999999998</v>
      </c>
      <c r="Q16" s="206">
        <v>0.2</v>
      </c>
      <c r="R16" s="206">
        <v>0.6</v>
      </c>
      <c r="S16" s="206">
        <v>0.31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5.36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0.99</v>
      </c>
      <c r="D17" s="206">
        <v>0.16</v>
      </c>
      <c r="E17" s="206">
        <v>0</v>
      </c>
      <c r="F17" s="206">
        <v>0.39</v>
      </c>
      <c r="G17" s="206">
        <v>0.61</v>
      </c>
      <c r="H17" s="206">
        <v>0</v>
      </c>
      <c r="I17" s="206">
        <v>2.6</v>
      </c>
      <c r="J17" s="206">
        <v>7.0000000000000007E-2</v>
      </c>
      <c r="K17" s="206">
        <v>0.05</v>
      </c>
      <c r="L17" s="206">
        <v>0.05</v>
      </c>
      <c r="M17" s="206">
        <v>0.14000000000000001</v>
      </c>
      <c r="N17" s="206">
        <v>0.09</v>
      </c>
      <c r="O17" s="206">
        <v>0.05</v>
      </c>
      <c r="P17" s="206">
        <v>2.2999999999999998</v>
      </c>
      <c r="Q17" s="206">
        <v>0.2</v>
      </c>
      <c r="R17" s="206">
        <v>0.62</v>
      </c>
      <c r="S17" s="206">
        <v>0.32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5.36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0.99</v>
      </c>
      <c r="D18" s="206">
        <v>0.16</v>
      </c>
      <c r="E18" s="206">
        <v>0</v>
      </c>
      <c r="F18" s="206">
        <v>0.39</v>
      </c>
      <c r="G18" s="206">
        <v>0.61</v>
      </c>
      <c r="H18" s="206">
        <v>0</v>
      </c>
      <c r="I18" s="206">
        <v>2.6</v>
      </c>
      <c r="J18" s="206">
        <v>7.0000000000000007E-2</v>
      </c>
      <c r="K18" s="206">
        <v>0.05</v>
      </c>
      <c r="L18" s="206">
        <v>0.05</v>
      </c>
      <c r="M18" s="206">
        <v>0.14000000000000001</v>
      </c>
      <c r="N18" s="206">
        <v>0.09</v>
      </c>
      <c r="O18" s="206">
        <v>0.05</v>
      </c>
      <c r="P18" s="206">
        <v>2.2999999999999998</v>
      </c>
      <c r="Q18" s="206">
        <v>0.2</v>
      </c>
      <c r="R18" s="206">
        <v>0.62</v>
      </c>
      <c r="S18" s="206">
        <v>0.32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5.36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0.99</v>
      </c>
      <c r="D19" s="206">
        <v>0.16</v>
      </c>
      <c r="E19" s="206">
        <v>0</v>
      </c>
      <c r="F19" s="206">
        <v>0.39</v>
      </c>
      <c r="G19" s="206">
        <v>0.61</v>
      </c>
      <c r="H19" s="206">
        <v>0</v>
      </c>
      <c r="I19" s="206">
        <v>2.6</v>
      </c>
      <c r="J19" s="206">
        <v>7.0000000000000007E-2</v>
      </c>
      <c r="K19" s="206">
        <v>0.05</v>
      </c>
      <c r="L19" s="206">
        <v>0.05</v>
      </c>
      <c r="M19" s="206">
        <v>0.14000000000000001</v>
      </c>
      <c r="N19" s="206">
        <v>0.09</v>
      </c>
      <c r="O19" s="206">
        <v>0.05</v>
      </c>
      <c r="P19" s="206">
        <v>2.2999999999999998</v>
      </c>
      <c r="Q19" s="206">
        <v>0.2</v>
      </c>
      <c r="R19" s="206">
        <v>0.62</v>
      </c>
      <c r="S19" s="206">
        <v>0.32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5.36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0.99</v>
      </c>
      <c r="D20" s="206">
        <v>0.16</v>
      </c>
      <c r="E20" s="206">
        <v>0</v>
      </c>
      <c r="F20" s="206">
        <v>0.39</v>
      </c>
      <c r="G20" s="206">
        <v>0.61</v>
      </c>
      <c r="H20" s="206">
        <v>0</v>
      </c>
      <c r="I20" s="206">
        <v>2.6</v>
      </c>
      <c r="J20" s="206">
        <v>7.0000000000000007E-2</v>
      </c>
      <c r="K20" s="206">
        <v>0.05</v>
      </c>
      <c r="L20" s="206">
        <v>0.05</v>
      </c>
      <c r="M20" s="206">
        <v>0.14000000000000001</v>
      </c>
      <c r="N20" s="206">
        <v>0.09</v>
      </c>
      <c r="O20" s="206">
        <v>0.05</v>
      </c>
      <c r="P20" s="206">
        <v>2.2999999999999998</v>
      </c>
      <c r="Q20" s="206">
        <v>0.2</v>
      </c>
      <c r="R20" s="206">
        <v>0.61</v>
      </c>
      <c r="S20" s="206">
        <v>0.31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5.36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0.99</v>
      </c>
      <c r="D21" s="206">
        <v>0.16</v>
      </c>
      <c r="E21" s="206">
        <v>0</v>
      </c>
      <c r="F21" s="206">
        <v>0.39</v>
      </c>
      <c r="G21" s="206">
        <v>0.61</v>
      </c>
      <c r="H21" s="206">
        <v>0</v>
      </c>
      <c r="I21" s="206">
        <v>2.6</v>
      </c>
      <c r="J21" s="206">
        <v>7.0000000000000007E-2</v>
      </c>
      <c r="K21" s="206">
        <v>0.05</v>
      </c>
      <c r="L21" s="206">
        <v>0.05</v>
      </c>
      <c r="M21" s="206">
        <v>0.14000000000000001</v>
      </c>
      <c r="N21" s="206">
        <v>0.09</v>
      </c>
      <c r="O21" s="206">
        <v>0.05</v>
      </c>
      <c r="P21" s="206">
        <v>2.2999999999999998</v>
      </c>
      <c r="Q21" s="206">
        <v>0.2</v>
      </c>
      <c r="R21" s="206">
        <v>0.61</v>
      </c>
      <c r="S21" s="206">
        <v>0.31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5.36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0.99</v>
      </c>
      <c r="D22" s="206">
        <v>0.16</v>
      </c>
      <c r="E22" s="206">
        <v>0</v>
      </c>
      <c r="F22" s="206">
        <v>0.39</v>
      </c>
      <c r="G22" s="206">
        <v>0.61</v>
      </c>
      <c r="H22" s="206">
        <v>0</v>
      </c>
      <c r="I22" s="206">
        <v>2.6</v>
      </c>
      <c r="J22" s="206">
        <v>7.0000000000000007E-2</v>
      </c>
      <c r="K22" s="206">
        <v>0.05</v>
      </c>
      <c r="L22" s="206">
        <v>0.05</v>
      </c>
      <c r="M22" s="206">
        <v>0.14000000000000001</v>
      </c>
      <c r="N22" s="206">
        <v>0.09</v>
      </c>
      <c r="O22" s="206">
        <v>0.05</v>
      </c>
      <c r="P22" s="206">
        <v>2.2999999999999998</v>
      </c>
      <c r="Q22" s="206">
        <v>0.2</v>
      </c>
      <c r="R22" s="206">
        <v>0.62</v>
      </c>
      <c r="S22" s="206">
        <v>0.31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5.36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0.99</v>
      </c>
      <c r="D23" s="206">
        <v>0.16</v>
      </c>
      <c r="E23" s="206">
        <v>0</v>
      </c>
      <c r="F23" s="206">
        <v>0.39</v>
      </c>
      <c r="G23" s="206">
        <v>0.61</v>
      </c>
      <c r="H23" s="206">
        <v>0</v>
      </c>
      <c r="I23" s="206">
        <v>2.6</v>
      </c>
      <c r="J23" s="206">
        <v>7.0000000000000007E-2</v>
      </c>
      <c r="K23" s="206">
        <v>0.06</v>
      </c>
      <c r="L23" s="206">
        <v>0.05</v>
      </c>
      <c r="M23" s="206">
        <v>0.14000000000000001</v>
      </c>
      <c r="N23" s="206">
        <v>0.09</v>
      </c>
      <c r="O23" s="206">
        <v>0.05</v>
      </c>
      <c r="P23" s="206">
        <v>2.2999999999999998</v>
      </c>
      <c r="Q23" s="206">
        <v>0.2</v>
      </c>
      <c r="R23" s="206">
        <v>0.71</v>
      </c>
      <c r="S23" s="206">
        <v>0.33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5.36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0.99</v>
      </c>
      <c r="D24" s="206">
        <v>0.16</v>
      </c>
      <c r="E24" s="206">
        <v>0</v>
      </c>
      <c r="F24" s="206">
        <v>0.39</v>
      </c>
      <c r="G24" s="206">
        <v>0.61</v>
      </c>
      <c r="H24" s="206">
        <v>0</v>
      </c>
      <c r="I24" s="206">
        <v>2.6</v>
      </c>
      <c r="J24" s="206">
        <v>7.0000000000000007E-2</v>
      </c>
      <c r="K24" s="206">
        <v>0.06</v>
      </c>
      <c r="L24" s="206">
        <v>0.05</v>
      </c>
      <c r="M24" s="206">
        <v>0.14000000000000001</v>
      </c>
      <c r="N24" s="206">
        <v>0.09</v>
      </c>
      <c r="O24" s="206">
        <v>0.05</v>
      </c>
      <c r="P24" s="206">
        <v>2.2999999999999998</v>
      </c>
      <c r="Q24" s="206">
        <v>0.2</v>
      </c>
      <c r="R24" s="206">
        <v>0.71</v>
      </c>
      <c r="S24" s="206">
        <v>0.33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5.36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0.99</v>
      </c>
      <c r="D25" s="206">
        <v>0.16</v>
      </c>
      <c r="E25" s="206">
        <v>0</v>
      </c>
      <c r="F25" s="206">
        <v>0.39</v>
      </c>
      <c r="G25" s="206">
        <v>0.61</v>
      </c>
      <c r="H25" s="206">
        <v>0</v>
      </c>
      <c r="I25" s="206">
        <v>2.6</v>
      </c>
      <c r="J25" s="206">
        <v>7.0000000000000007E-2</v>
      </c>
      <c r="K25" s="206">
        <v>1.31</v>
      </c>
      <c r="L25" s="206">
        <v>0.05</v>
      </c>
      <c r="M25" s="206">
        <v>0.14000000000000001</v>
      </c>
      <c r="N25" s="206">
        <v>0.09</v>
      </c>
      <c r="O25" s="206">
        <v>0.05</v>
      </c>
      <c r="P25" s="206">
        <v>2.2999999999999998</v>
      </c>
      <c r="Q25" s="206">
        <v>0.2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5.36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0.99</v>
      </c>
      <c r="D26" s="206">
        <v>0.16</v>
      </c>
      <c r="E26" s="206">
        <v>0</v>
      </c>
      <c r="F26" s="206">
        <v>0.39</v>
      </c>
      <c r="G26" s="206">
        <v>0.61</v>
      </c>
      <c r="H26" s="206">
        <v>0</v>
      </c>
      <c r="I26" s="206">
        <v>2.6</v>
      </c>
      <c r="J26" s="206">
        <v>7.0000000000000007E-2</v>
      </c>
      <c r="K26" s="206">
        <v>1.31</v>
      </c>
      <c r="L26" s="206">
        <v>0.05</v>
      </c>
      <c r="M26" s="206">
        <v>0.14000000000000001</v>
      </c>
      <c r="N26" s="206">
        <v>0.09</v>
      </c>
      <c r="O26" s="206">
        <v>0.05</v>
      </c>
      <c r="P26" s="206">
        <v>2.2999999999999998</v>
      </c>
      <c r="Q26" s="206">
        <v>0.2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5.36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0.99</v>
      </c>
      <c r="D27" s="206">
        <v>0.16</v>
      </c>
      <c r="E27" s="206">
        <v>0</v>
      </c>
      <c r="F27" s="206">
        <v>0.39</v>
      </c>
      <c r="G27" s="206">
        <v>0.61</v>
      </c>
      <c r="H27" s="206">
        <v>0</v>
      </c>
      <c r="I27" s="206">
        <v>2.6</v>
      </c>
      <c r="J27" s="206">
        <v>7.0000000000000007E-2</v>
      </c>
      <c r="K27" s="206">
        <v>1.31</v>
      </c>
      <c r="L27" s="206">
        <v>0.05</v>
      </c>
      <c r="M27" s="206">
        <v>0.14000000000000001</v>
      </c>
      <c r="N27" s="206">
        <v>0.09</v>
      </c>
      <c r="O27" s="206">
        <v>0.05</v>
      </c>
      <c r="P27" s="206">
        <v>2.2999999999999998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0.99</v>
      </c>
      <c r="D28" s="206">
        <v>0.16</v>
      </c>
      <c r="E28" s="206">
        <v>0</v>
      </c>
      <c r="F28" s="206">
        <v>0.39</v>
      </c>
      <c r="G28" s="206">
        <v>0.61</v>
      </c>
      <c r="H28" s="206">
        <v>0</v>
      </c>
      <c r="I28" s="206">
        <v>2.6</v>
      </c>
      <c r="J28" s="206">
        <v>7.0000000000000007E-2</v>
      </c>
      <c r="K28" s="206">
        <v>1.31</v>
      </c>
      <c r="L28" s="206">
        <v>0.05</v>
      </c>
      <c r="M28" s="206">
        <v>0.14000000000000001</v>
      </c>
      <c r="N28" s="206">
        <v>0.09</v>
      </c>
      <c r="O28" s="206">
        <v>0.05</v>
      </c>
      <c r="P28" s="206">
        <v>2.2999999999999998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0.99</v>
      </c>
      <c r="D29" s="206">
        <v>0.16</v>
      </c>
      <c r="E29" s="206">
        <v>0</v>
      </c>
      <c r="F29" s="206">
        <v>0.39</v>
      </c>
      <c r="G29" s="206">
        <v>0.61</v>
      </c>
      <c r="H29" s="206">
        <v>0</v>
      </c>
      <c r="I29" s="206">
        <v>2.6</v>
      </c>
      <c r="J29" s="206">
        <v>7.0000000000000007E-2</v>
      </c>
      <c r="K29" s="206">
        <v>1.31</v>
      </c>
      <c r="L29" s="206">
        <v>0.05</v>
      </c>
      <c r="M29" s="206">
        <v>0.14000000000000001</v>
      </c>
      <c r="N29" s="206">
        <v>0.09</v>
      </c>
      <c r="O29" s="206">
        <v>0.05</v>
      </c>
      <c r="P29" s="206">
        <v>2.2999999999999998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0.99</v>
      </c>
      <c r="D30" s="206">
        <v>0.16</v>
      </c>
      <c r="E30" s="206">
        <v>0</v>
      </c>
      <c r="F30" s="206">
        <v>0.39</v>
      </c>
      <c r="G30" s="206">
        <v>0.61</v>
      </c>
      <c r="H30" s="206">
        <v>0</v>
      </c>
      <c r="I30" s="206">
        <v>2.6</v>
      </c>
      <c r="J30" s="206">
        <v>7.0000000000000007E-2</v>
      </c>
      <c r="K30" s="206">
        <v>1.31</v>
      </c>
      <c r="L30" s="206">
        <v>0.05</v>
      </c>
      <c r="M30" s="206">
        <v>0.14000000000000001</v>
      </c>
      <c r="N30" s="206">
        <v>0.09</v>
      </c>
      <c r="O30" s="206">
        <v>0.05</v>
      </c>
      <c r="P30" s="206">
        <v>2.2999999999999998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0.99</v>
      </c>
      <c r="D31" s="206">
        <v>0.16</v>
      </c>
      <c r="E31" s="206">
        <v>0</v>
      </c>
      <c r="F31" s="206">
        <v>0.39</v>
      </c>
      <c r="G31" s="206">
        <v>0.61</v>
      </c>
      <c r="H31" s="206">
        <v>0</v>
      </c>
      <c r="I31" s="206">
        <v>2.6</v>
      </c>
      <c r="J31" s="206">
        <v>7.0000000000000007E-2</v>
      </c>
      <c r="K31" s="206">
        <v>1.31</v>
      </c>
      <c r="L31" s="206">
        <v>0.05</v>
      </c>
      <c r="M31" s="206">
        <v>0.14000000000000001</v>
      </c>
      <c r="N31" s="206">
        <v>0.09</v>
      </c>
      <c r="O31" s="206">
        <v>0.05</v>
      </c>
      <c r="P31" s="206">
        <v>2.2999999999999998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0.99</v>
      </c>
      <c r="D32" s="206">
        <v>0.16</v>
      </c>
      <c r="E32" s="206">
        <v>0</v>
      </c>
      <c r="F32" s="206">
        <v>0.39</v>
      </c>
      <c r="G32" s="206">
        <v>0.61</v>
      </c>
      <c r="H32" s="206">
        <v>0</v>
      </c>
      <c r="I32" s="206">
        <v>2.6</v>
      </c>
      <c r="J32" s="206">
        <v>7.0000000000000007E-2</v>
      </c>
      <c r="K32" s="206">
        <v>1.31</v>
      </c>
      <c r="L32" s="206">
        <v>0.05</v>
      </c>
      <c r="M32" s="206">
        <v>0.14000000000000001</v>
      </c>
      <c r="N32" s="206">
        <v>0.09</v>
      </c>
      <c r="O32" s="206">
        <v>0.05</v>
      </c>
      <c r="P32" s="206">
        <v>2.2999999999999998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0.99</v>
      </c>
      <c r="D33" s="206">
        <v>0.16</v>
      </c>
      <c r="E33" s="206">
        <v>0</v>
      </c>
      <c r="F33" s="206">
        <v>0.39</v>
      </c>
      <c r="G33" s="206">
        <v>0.61</v>
      </c>
      <c r="H33" s="206">
        <v>0</v>
      </c>
      <c r="I33" s="206">
        <v>2.6</v>
      </c>
      <c r="J33" s="206">
        <v>7.0000000000000007E-2</v>
      </c>
      <c r="K33" s="206">
        <v>1.31</v>
      </c>
      <c r="L33" s="206">
        <v>0.05</v>
      </c>
      <c r="M33" s="206">
        <v>0.14000000000000001</v>
      </c>
      <c r="N33" s="206">
        <v>0.09</v>
      </c>
      <c r="O33" s="206">
        <v>0.05</v>
      </c>
      <c r="P33" s="206">
        <v>2.2999999999999998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0.99</v>
      </c>
      <c r="D34" s="206">
        <v>0.16</v>
      </c>
      <c r="E34" s="206">
        <v>0</v>
      </c>
      <c r="F34" s="206">
        <v>0.39</v>
      </c>
      <c r="G34" s="206">
        <v>0.61</v>
      </c>
      <c r="H34" s="206">
        <v>0</v>
      </c>
      <c r="I34" s="206">
        <v>2.6</v>
      </c>
      <c r="J34" s="206">
        <v>7.0000000000000007E-2</v>
      </c>
      <c r="K34" s="206">
        <v>1.31</v>
      </c>
      <c r="L34" s="206">
        <v>0.05</v>
      </c>
      <c r="M34" s="206">
        <v>0.14000000000000001</v>
      </c>
      <c r="N34" s="206">
        <v>0.09</v>
      </c>
      <c r="O34" s="206">
        <v>0.05</v>
      </c>
      <c r="P34" s="206">
        <v>2.2999999999999998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0.99</v>
      </c>
      <c r="D35" s="206">
        <v>0.16</v>
      </c>
      <c r="E35" s="206">
        <v>0</v>
      </c>
      <c r="F35" s="206">
        <v>0.39</v>
      </c>
      <c r="G35" s="206">
        <v>0.61</v>
      </c>
      <c r="H35" s="206">
        <v>0</v>
      </c>
      <c r="I35" s="206">
        <v>2.6</v>
      </c>
      <c r="J35" s="206">
        <v>7.0000000000000007E-2</v>
      </c>
      <c r="K35" s="206">
        <v>1.31</v>
      </c>
      <c r="L35" s="206">
        <v>0.05</v>
      </c>
      <c r="M35" s="206">
        <v>0.14000000000000001</v>
      </c>
      <c r="N35" s="206">
        <v>0.09</v>
      </c>
      <c r="O35" s="206">
        <v>0.05</v>
      </c>
      <c r="P35" s="206">
        <v>2.2999999999999998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0.99</v>
      </c>
      <c r="D36" s="206">
        <v>0.16</v>
      </c>
      <c r="E36" s="206">
        <v>0</v>
      </c>
      <c r="F36" s="206">
        <v>0.39</v>
      </c>
      <c r="G36" s="206">
        <v>0.61</v>
      </c>
      <c r="H36" s="206">
        <v>0</v>
      </c>
      <c r="I36" s="206">
        <v>2.6</v>
      </c>
      <c r="J36" s="206">
        <v>7.0000000000000007E-2</v>
      </c>
      <c r="K36" s="206">
        <v>1.31</v>
      </c>
      <c r="L36" s="206">
        <v>0.05</v>
      </c>
      <c r="M36" s="206">
        <v>0.14000000000000001</v>
      </c>
      <c r="N36" s="206">
        <v>0.09</v>
      </c>
      <c r="O36" s="206">
        <v>0.05</v>
      </c>
      <c r="P36" s="206">
        <v>2.2999999999999998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0.99</v>
      </c>
      <c r="D37" s="206">
        <v>0.16</v>
      </c>
      <c r="E37" s="206">
        <v>0</v>
      </c>
      <c r="F37" s="206">
        <v>0.39</v>
      </c>
      <c r="G37" s="206">
        <v>0.61</v>
      </c>
      <c r="H37" s="206">
        <v>0</v>
      </c>
      <c r="I37" s="206">
        <v>2.6</v>
      </c>
      <c r="J37" s="206">
        <v>7.0000000000000007E-2</v>
      </c>
      <c r="K37" s="206">
        <v>1.31</v>
      </c>
      <c r="L37" s="206">
        <v>0.05</v>
      </c>
      <c r="M37" s="206">
        <v>0.14000000000000001</v>
      </c>
      <c r="N37" s="206">
        <v>0.09</v>
      </c>
      <c r="O37" s="206">
        <v>0.05</v>
      </c>
      <c r="P37" s="206">
        <v>2.2999999999999998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0.99</v>
      </c>
      <c r="D38" s="206">
        <v>0.16</v>
      </c>
      <c r="E38" s="206">
        <v>0</v>
      </c>
      <c r="F38" s="206">
        <v>0.39</v>
      </c>
      <c r="G38" s="206">
        <v>0.61</v>
      </c>
      <c r="H38" s="206">
        <v>0</v>
      </c>
      <c r="I38" s="206">
        <v>2.6</v>
      </c>
      <c r="J38" s="206">
        <v>7.0000000000000007E-2</v>
      </c>
      <c r="K38" s="206">
        <v>1.31</v>
      </c>
      <c r="L38" s="206">
        <v>0.05</v>
      </c>
      <c r="M38" s="206">
        <v>0.14000000000000001</v>
      </c>
      <c r="N38" s="206">
        <v>0.09</v>
      </c>
      <c r="O38" s="206">
        <v>0.05</v>
      </c>
      <c r="P38" s="206">
        <v>2.2999999999999998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0.99</v>
      </c>
      <c r="D39" s="206">
        <v>0.16</v>
      </c>
      <c r="E39" s="206">
        <v>0</v>
      </c>
      <c r="F39" s="206">
        <v>0.39</v>
      </c>
      <c r="G39" s="206">
        <v>0.61</v>
      </c>
      <c r="H39" s="206">
        <v>0</v>
      </c>
      <c r="I39" s="206">
        <v>2.57</v>
      </c>
      <c r="J39" s="206">
        <v>7.0000000000000007E-2</v>
      </c>
      <c r="K39" s="206">
        <v>1.31</v>
      </c>
      <c r="L39" s="206">
        <v>0.05</v>
      </c>
      <c r="M39" s="206">
        <v>0.14000000000000001</v>
      </c>
      <c r="N39" s="206">
        <v>0.09</v>
      </c>
      <c r="O39" s="206">
        <v>0.05</v>
      </c>
      <c r="P39" s="206">
        <v>2.2999999999999998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0.99</v>
      </c>
      <c r="D40" s="206">
        <v>0.16</v>
      </c>
      <c r="E40" s="206">
        <v>0</v>
      </c>
      <c r="F40" s="206">
        <v>0.39</v>
      </c>
      <c r="G40" s="206">
        <v>0.61</v>
      </c>
      <c r="H40" s="206">
        <v>0</v>
      </c>
      <c r="I40" s="206">
        <v>2.57</v>
      </c>
      <c r="J40" s="206">
        <v>7.0000000000000007E-2</v>
      </c>
      <c r="K40" s="206">
        <v>1.31</v>
      </c>
      <c r="L40" s="206">
        <v>0.05</v>
      </c>
      <c r="M40" s="206">
        <v>0.14000000000000001</v>
      </c>
      <c r="N40" s="206">
        <v>0.09</v>
      </c>
      <c r="O40" s="206">
        <v>0.05</v>
      </c>
      <c r="P40" s="206">
        <v>2.2999999999999998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0.99</v>
      </c>
      <c r="D41" s="206">
        <v>0.16</v>
      </c>
      <c r="E41" s="206">
        <v>0</v>
      </c>
      <c r="F41" s="206">
        <v>0.39</v>
      </c>
      <c r="G41" s="206">
        <v>0.61</v>
      </c>
      <c r="H41" s="206">
        <v>0</v>
      </c>
      <c r="I41" s="206">
        <v>2.57</v>
      </c>
      <c r="J41" s="206">
        <v>7.0000000000000007E-2</v>
      </c>
      <c r="K41" s="206">
        <v>1.31</v>
      </c>
      <c r="L41" s="206">
        <v>0.05</v>
      </c>
      <c r="M41" s="206">
        <v>0.14000000000000001</v>
      </c>
      <c r="N41" s="206">
        <v>0.09</v>
      </c>
      <c r="O41" s="206">
        <v>0.05</v>
      </c>
      <c r="P41" s="206">
        <v>2.2999999999999998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0.63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0.99</v>
      </c>
      <c r="D42" s="206">
        <v>0.16</v>
      </c>
      <c r="E42" s="206">
        <v>0</v>
      </c>
      <c r="F42" s="206">
        <v>0.39</v>
      </c>
      <c r="G42" s="206">
        <v>0.61</v>
      </c>
      <c r="H42" s="206">
        <v>0</v>
      </c>
      <c r="I42" s="206">
        <v>2.57</v>
      </c>
      <c r="J42" s="206">
        <v>7.0000000000000007E-2</v>
      </c>
      <c r="K42" s="206">
        <v>1.31</v>
      </c>
      <c r="L42" s="206">
        <v>0.05</v>
      </c>
      <c r="M42" s="206">
        <v>0.14000000000000001</v>
      </c>
      <c r="N42" s="206">
        <v>0.09</v>
      </c>
      <c r="O42" s="206">
        <v>0.05</v>
      </c>
      <c r="P42" s="206">
        <v>2.2999999999999998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0.63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0.99</v>
      </c>
      <c r="D43" s="206">
        <v>0.16</v>
      </c>
      <c r="E43" s="206">
        <v>0</v>
      </c>
      <c r="F43" s="206">
        <v>0.39</v>
      </c>
      <c r="G43" s="206">
        <v>0.61</v>
      </c>
      <c r="H43" s="206">
        <v>0</v>
      </c>
      <c r="I43" s="206">
        <v>2.57</v>
      </c>
      <c r="J43" s="206">
        <v>7.0000000000000007E-2</v>
      </c>
      <c r="K43" s="206">
        <v>1.31</v>
      </c>
      <c r="L43" s="206">
        <v>0.19</v>
      </c>
      <c r="M43" s="206">
        <v>0.14000000000000001</v>
      </c>
      <c r="N43" s="206">
        <v>0.09</v>
      </c>
      <c r="O43" s="206">
        <v>0.05</v>
      </c>
      <c r="P43" s="206">
        <v>2.2999999999999998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0.99</v>
      </c>
      <c r="D44" s="206">
        <v>0.16</v>
      </c>
      <c r="E44" s="206">
        <v>0</v>
      </c>
      <c r="F44" s="206">
        <v>0.39</v>
      </c>
      <c r="G44" s="206">
        <v>0.61</v>
      </c>
      <c r="H44" s="206">
        <v>0</v>
      </c>
      <c r="I44" s="206">
        <v>2.57</v>
      </c>
      <c r="J44" s="206">
        <v>7.0000000000000007E-2</v>
      </c>
      <c r="K44" s="206">
        <v>1.31</v>
      </c>
      <c r="L44" s="206">
        <v>0.19</v>
      </c>
      <c r="M44" s="206">
        <v>0.14000000000000001</v>
      </c>
      <c r="N44" s="206">
        <v>0.09</v>
      </c>
      <c r="O44" s="206">
        <v>0.05</v>
      </c>
      <c r="P44" s="206">
        <v>2.2999999999999998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0.99</v>
      </c>
      <c r="D45" s="206">
        <v>0.16</v>
      </c>
      <c r="E45" s="206">
        <v>0</v>
      </c>
      <c r="F45" s="206">
        <v>0.39</v>
      </c>
      <c r="G45" s="206">
        <v>0.61</v>
      </c>
      <c r="H45" s="206">
        <v>0</v>
      </c>
      <c r="I45" s="206">
        <v>2.57</v>
      </c>
      <c r="J45" s="206">
        <v>7.0000000000000007E-2</v>
      </c>
      <c r="K45" s="206">
        <v>1.31</v>
      </c>
      <c r="L45" s="206">
        <v>0.19</v>
      </c>
      <c r="M45" s="206">
        <v>0.14000000000000001</v>
      </c>
      <c r="N45" s="206">
        <v>0.09</v>
      </c>
      <c r="O45" s="206">
        <v>0.05</v>
      </c>
      <c r="P45" s="206">
        <v>2.2999999999999998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0.57999999999999996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0.99</v>
      </c>
      <c r="D46" s="206">
        <v>0.16</v>
      </c>
      <c r="E46" s="206">
        <v>0</v>
      </c>
      <c r="F46" s="206">
        <v>0.39</v>
      </c>
      <c r="G46" s="206">
        <v>0.61</v>
      </c>
      <c r="H46" s="206">
        <v>0</v>
      </c>
      <c r="I46" s="206">
        <v>2.57</v>
      </c>
      <c r="J46" s="206">
        <v>7.0000000000000007E-2</v>
      </c>
      <c r="K46" s="206">
        <v>1.31</v>
      </c>
      <c r="L46" s="206">
        <v>0.23</v>
      </c>
      <c r="M46" s="206">
        <v>0.14000000000000001</v>
      </c>
      <c r="N46" s="206">
        <v>0.09</v>
      </c>
      <c r="O46" s="206">
        <v>0.05</v>
      </c>
      <c r="P46" s="206">
        <v>2.2999999999999998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0.63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0.99</v>
      </c>
      <c r="D47" s="206">
        <v>0.16</v>
      </c>
      <c r="E47" s="206">
        <v>0</v>
      </c>
      <c r="F47" s="206">
        <v>0.39</v>
      </c>
      <c r="G47" s="206">
        <v>0.61</v>
      </c>
      <c r="H47" s="206">
        <v>0</v>
      </c>
      <c r="I47" s="206">
        <v>2.57</v>
      </c>
      <c r="J47" s="206">
        <v>7.0000000000000007E-2</v>
      </c>
      <c r="K47" s="206">
        <v>1.31</v>
      </c>
      <c r="L47" s="206">
        <v>0.23</v>
      </c>
      <c r="M47" s="206">
        <v>0.14000000000000001</v>
      </c>
      <c r="N47" s="206">
        <v>0.09</v>
      </c>
      <c r="O47" s="206">
        <v>0.05</v>
      </c>
      <c r="P47" s="206">
        <v>2.2999999999999998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0.63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0.99</v>
      </c>
      <c r="D48" s="206">
        <v>0.16</v>
      </c>
      <c r="E48" s="206">
        <v>0</v>
      </c>
      <c r="F48" s="206">
        <v>0.39</v>
      </c>
      <c r="G48" s="206">
        <v>0.61</v>
      </c>
      <c r="H48" s="206">
        <v>0</v>
      </c>
      <c r="I48" s="206">
        <v>2.57</v>
      </c>
      <c r="J48" s="206">
        <v>7.0000000000000007E-2</v>
      </c>
      <c r="K48" s="206">
        <v>1.31</v>
      </c>
      <c r="L48" s="206">
        <v>0.27</v>
      </c>
      <c r="M48" s="206">
        <v>0.14000000000000001</v>
      </c>
      <c r="N48" s="206">
        <v>0.09</v>
      </c>
      <c r="O48" s="206">
        <v>0.05</v>
      </c>
      <c r="P48" s="206">
        <v>2.2999999999999998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0.63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0.99</v>
      </c>
      <c r="D49" s="206">
        <v>0.16</v>
      </c>
      <c r="E49" s="206">
        <v>0</v>
      </c>
      <c r="F49" s="206">
        <v>0.39</v>
      </c>
      <c r="G49" s="206">
        <v>0.61</v>
      </c>
      <c r="H49" s="206">
        <v>0</v>
      </c>
      <c r="I49" s="206">
        <v>2.57</v>
      </c>
      <c r="J49" s="206">
        <v>7.0000000000000007E-2</v>
      </c>
      <c r="K49" s="206">
        <v>1.31</v>
      </c>
      <c r="L49" s="206">
        <v>0.19</v>
      </c>
      <c r="M49" s="206">
        <v>0.14000000000000001</v>
      </c>
      <c r="N49" s="206">
        <v>0.09</v>
      </c>
      <c r="O49" s="206">
        <v>0.05</v>
      </c>
      <c r="P49" s="206">
        <v>2.2999999999999998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0.63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0.99</v>
      </c>
      <c r="D50" s="206">
        <v>0.16</v>
      </c>
      <c r="E50" s="206">
        <v>0</v>
      </c>
      <c r="F50" s="206">
        <v>0.39</v>
      </c>
      <c r="G50" s="206">
        <v>0.61</v>
      </c>
      <c r="H50" s="206">
        <v>0</v>
      </c>
      <c r="I50" s="206">
        <v>2.57</v>
      </c>
      <c r="J50" s="206">
        <v>7.0000000000000007E-2</v>
      </c>
      <c r="K50" s="206">
        <v>1.31</v>
      </c>
      <c r="L50" s="206">
        <v>0.19</v>
      </c>
      <c r="M50" s="206">
        <v>0.14000000000000001</v>
      </c>
      <c r="N50" s="206">
        <v>0.09</v>
      </c>
      <c r="O50" s="206">
        <v>0.05</v>
      </c>
      <c r="P50" s="206">
        <v>2.2999999999999998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0.63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0.99</v>
      </c>
      <c r="D51" s="206">
        <v>0.16</v>
      </c>
      <c r="E51" s="206">
        <v>0</v>
      </c>
      <c r="F51" s="206">
        <v>0.39</v>
      </c>
      <c r="G51" s="206">
        <v>0.61</v>
      </c>
      <c r="H51" s="206">
        <v>0</v>
      </c>
      <c r="I51" s="206">
        <v>2.57</v>
      </c>
      <c r="J51" s="206">
        <v>7.0000000000000007E-2</v>
      </c>
      <c r="K51" s="206">
        <v>1.31</v>
      </c>
      <c r="L51" s="206">
        <v>0.23</v>
      </c>
      <c r="M51" s="206">
        <v>0.09</v>
      </c>
      <c r="N51" s="206">
        <v>0.09</v>
      </c>
      <c r="O51" s="206">
        <v>0.05</v>
      </c>
      <c r="P51" s="206">
        <v>2.2999999999999998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0.99</v>
      </c>
      <c r="D52" s="206">
        <v>0.16</v>
      </c>
      <c r="E52" s="206">
        <v>0</v>
      </c>
      <c r="F52" s="206">
        <v>0.39</v>
      </c>
      <c r="G52" s="206">
        <v>0.61</v>
      </c>
      <c r="H52" s="206">
        <v>0</v>
      </c>
      <c r="I52" s="206">
        <v>2.57</v>
      </c>
      <c r="J52" s="206">
        <v>7.0000000000000007E-2</v>
      </c>
      <c r="K52" s="206">
        <v>1.31</v>
      </c>
      <c r="L52" s="206">
        <v>0.23</v>
      </c>
      <c r="M52" s="206">
        <v>0.09</v>
      </c>
      <c r="N52" s="206">
        <v>0.09</v>
      </c>
      <c r="O52" s="206">
        <v>0.05</v>
      </c>
      <c r="P52" s="206">
        <v>2.2999999999999998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0.99</v>
      </c>
      <c r="D53" s="206">
        <v>0.16</v>
      </c>
      <c r="E53" s="206">
        <v>0</v>
      </c>
      <c r="F53" s="206">
        <v>0.39</v>
      </c>
      <c r="G53" s="206">
        <v>0.61</v>
      </c>
      <c r="H53" s="206">
        <v>0</v>
      </c>
      <c r="I53" s="206">
        <v>2.57</v>
      </c>
      <c r="J53" s="206">
        <v>7.0000000000000007E-2</v>
      </c>
      <c r="K53" s="206">
        <v>1.31</v>
      </c>
      <c r="L53" s="206">
        <v>0.27</v>
      </c>
      <c r="M53" s="206">
        <v>0.09</v>
      </c>
      <c r="N53" s="206">
        <v>0.09</v>
      </c>
      <c r="O53" s="206">
        <v>0.05</v>
      </c>
      <c r="P53" s="206">
        <v>2.2999999999999998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0.99</v>
      </c>
      <c r="D54" s="206">
        <v>0.16</v>
      </c>
      <c r="E54" s="206">
        <v>0</v>
      </c>
      <c r="F54" s="206">
        <v>0.39</v>
      </c>
      <c r="G54" s="206">
        <v>0.61</v>
      </c>
      <c r="H54" s="206">
        <v>0</v>
      </c>
      <c r="I54" s="206">
        <v>2.57</v>
      </c>
      <c r="J54" s="206">
        <v>7.0000000000000007E-2</v>
      </c>
      <c r="K54" s="206">
        <v>1.31</v>
      </c>
      <c r="L54" s="206">
        <v>0.27</v>
      </c>
      <c r="M54" s="206">
        <v>0.09</v>
      </c>
      <c r="N54" s="206">
        <v>0.09</v>
      </c>
      <c r="O54" s="206">
        <v>0.05</v>
      </c>
      <c r="P54" s="206">
        <v>2.2999999999999998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0.99</v>
      </c>
      <c r="D55" s="206">
        <v>0.16</v>
      </c>
      <c r="E55" s="206">
        <v>0</v>
      </c>
      <c r="F55" s="206">
        <v>0.39</v>
      </c>
      <c r="G55" s="206">
        <v>0.61</v>
      </c>
      <c r="H55" s="206">
        <v>0</v>
      </c>
      <c r="I55" s="206">
        <v>2.57</v>
      </c>
      <c r="J55" s="206">
        <v>7.0000000000000007E-2</v>
      </c>
      <c r="K55" s="206">
        <v>1.31</v>
      </c>
      <c r="L55" s="206">
        <v>0.05</v>
      </c>
      <c r="M55" s="206">
        <v>0.09</v>
      </c>
      <c r="N55" s="206">
        <v>0.09</v>
      </c>
      <c r="O55" s="206">
        <v>0.05</v>
      </c>
      <c r="P55" s="206">
        <v>2.2999999999999998</v>
      </c>
      <c r="Q55" s="206">
        <v>0.38</v>
      </c>
      <c r="R55" s="206">
        <v>0.65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5.36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0.99</v>
      </c>
      <c r="D56" s="206">
        <v>0.16</v>
      </c>
      <c r="E56" s="206">
        <v>0</v>
      </c>
      <c r="F56" s="206">
        <v>0.39</v>
      </c>
      <c r="G56" s="206">
        <v>0.61</v>
      </c>
      <c r="H56" s="206">
        <v>0</v>
      </c>
      <c r="I56" s="206">
        <v>2.57</v>
      </c>
      <c r="J56" s="206">
        <v>7.0000000000000007E-2</v>
      </c>
      <c r="K56" s="206">
        <v>1.31</v>
      </c>
      <c r="L56" s="206">
        <v>0.05</v>
      </c>
      <c r="M56" s="206">
        <v>0.09</v>
      </c>
      <c r="N56" s="206">
        <v>0.09</v>
      </c>
      <c r="O56" s="206">
        <v>0.05</v>
      </c>
      <c r="P56" s="206">
        <v>2.2999999999999998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5.36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0.99</v>
      </c>
      <c r="D57" s="206">
        <v>0.16</v>
      </c>
      <c r="E57" s="206">
        <v>0</v>
      </c>
      <c r="F57" s="206">
        <v>0.39</v>
      </c>
      <c r="G57" s="206">
        <v>0.61</v>
      </c>
      <c r="H57" s="206">
        <v>0</v>
      </c>
      <c r="I57" s="206">
        <v>2.57</v>
      </c>
      <c r="J57" s="206">
        <v>7.0000000000000007E-2</v>
      </c>
      <c r="K57" s="206">
        <v>1.31</v>
      </c>
      <c r="L57" s="206">
        <v>0.05</v>
      </c>
      <c r="M57" s="206">
        <v>0.09</v>
      </c>
      <c r="N57" s="206">
        <v>0.09</v>
      </c>
      <c r="O57" s="206">
        <v>0.05</v>
      </c>
      <c r="P57" s="206">
        <v>2.2999999999999998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4.41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0.99</v>
      </c>
      <c r="D58" s="206">
        <v>0.16</v>
      </c>
      <c r="E58" s="206">
        <v>0</v>
      </c>
      <c r="F58" s="206">
        <v>0.39</v>
      </c>
      <c r="G58" s="206">
        <v>0.61</v>
      </c>
      <c r="H58" s="206">
        <v>0</v>
      </c>
      <c r="I58" s="206">
        <v>2.57</v>
      </c>
      <c r="J58" s="206">
        <v>7.0000000000000007E-2</v>
      </c>
      <c r="K58" s="206">
        <v>1.31</v>
      </c>
      <c r="L58" s="206">
        <v>0</v>
      </c>
      <c r="M58" s="206">
        <v>0.09</v>
      </c>
      <c r="N58" s="206">
        <v>0.09</v>
      </c>
      <c r="O58" s="206">
        <v>0.05</v>
      </c>
      <c r="P58" s="206">
        <v>2.2999999999999998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0.63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5.36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0.99</v>
      </c>
      <c r="D59" s="206">
        <v>0.16</v>
      </c>
      <c r="E59" s="206">
        <v>0</v>
      </c>
      <c r="F59" s="206">
        <v>0.39</v>
      </c>
      <c r="G59" s="206">
        <v>0.61</v>
      </c>
      <c r="H59" s="206">
        <v>0</v>
      </c>
      <c r="I59" s="206">
        <v>2.57</v>
      </c>
      <c r="J59" s="206">
        <v>7.0000000000000007E-2</v>
      </c>
      <c r="K59" s="206">
        <v>1.31</v>
      </c>
      <c r="L59" s="206">
        <v>0.04</v>
      </c>
      <c r="M59" s="206">
        <v>0.09</v>
      </c>
      <c r="N59" s="206">
        <v>0.09</v>
      </c>
      <c r="O59" s="206">
        <v>0.05</v>
      </c>
      <c r="P59" s="206">
        <v>2.2999999999999998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0.63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0.99</v>
      </c>
      <c r="D60" s="206">
        <v>0.16</v>
      </c>
      <c r="E60" s="206">
        <v>0</v>
      </c>
      <c r="F60" s="206">
        <v>0.39</v>
      </c>
      <c r="G60" s="206">
        <v>0.61</v>
      </c>
      <c r="H60" s="206">
        <v>0</v>
      </c>
      <c r="I60" s="206">
        <v>2.57</v>
      </c>
      <c r="J60" s="206">
        <v>7.0000000000000007E-2</v>
      </c>
      <c r="K60" s="206">
        <v>1.31</v>
      </c>
      <c r="L60" s="206">
        <v>0.05</v>
      </c>
      <c r="M60" s="206">
        <v>0.09</v>
      </c>
      <c r="N60" s="206">
        <v>0.09</v>
      </c>
      <c r="O60" s="206">
        <v>0.05</v>
      </c>
      <c r="P60" s="206">
        <v>2.2999999999999998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0.63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0.99</v>
      </c>
      <c r="D61" s="206">
        <v>0.16</v>
      </c>
      <c r="E61" s="206">
        <v>0</v>
      </c>
      <c r="F61" s="206">
        <v>0.39</v>
      </c>
      <c r="G61" s="206">
        <v>0.61</v>
      </c>
      <c r="H61" s="206">
        <v>0</v>
      </c>
      <c r="I61" s="206">
        <v>2.57</v>
      </c>
      <c r="J61" s="206">
        <v>7.0000000000000007E-2</v>
      </c>
      <c r="K61" s="206">
        <v>1.31</v>
      </c>
      <c r="L61" s="206">
        <v>0.05</v>
      </c>
      <c r="M61" s="206">
        <v>0.09</v>
      </c>
      <c r="N61" s="206">
        <v>0.09</v>
      </c>
      <c r="O61" s="206">
        <v>0.05</v>
      </c>
      <c r="P61" s="206">
        <v>2.2999999999999998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0.63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0.99</v>
      </c>
      <c r="D62" s="206">
        <v>0.16</v>
      </c>
      <c r="E62" s="206">
        <v>0</v>
      </c>
      <c r="F62" s="206">
        <v>0.39</v>
      </c>
      <c r="G62" s="206">
        <v>0.61</v>
      </c>
      <c r="H62" s="206">
        <v>0</v>
      </c>
      <c r="I62" s="206">
        <v>2.57</v>
      </c>
      <c r="J62" s="206">
        <v>7.0000000000000007E-2</v>
      </c>
      <c r="K62" s="206">
        <v>1.31</v>
      </c>
      <c r="L62" s="206">
        <v>0.05</v>
      </c>
      <c r="M62" s="206">
        <v>0.09</v>
      </c>
      <c r="N62" s="206">
        <v>0.09</v>
      </c>
      <c r="O62" s="206">
        <v>0.05</v>
      </c>
      <c r="P62" s="206">
        <v>2.2999999999999998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0.63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0.99</v>
      </c>
      <c r="D63" s="206">
        <v>0.16</v>
      </c>
      <c r="E63" s="206">
        <v>0</v>
      </c>
      <c r="F63" s="206">
        <v>0.39</v>
      </c>
      <c r="G63" s="206">
        <v>0.61</v>
      </c>
      <c r="H63" s="206">
        <v>0</v>
      </c>
      <c r="I63" s="206">
        <v>2.57</v>
      </c>
      <c r="J63" s="206">
        <v>7.0000000000000007E-2</v>
      </c>
      <c r="K63" s="206">
        <v>1.31</v>
      </c>
      <c r="L63" s="206">
        <v>0.05</v>
      </c>
      <c r="M63" s="206">
        <v>0.09</v>
      </c>
      <c r="N63" s="206">
        <v>0.09</v>
      </c>
      <c r="O63" s="206">
        <v>0.05</v>
      </c>
      <c r="P63" s="206">
        <v>2.2999999999999998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0.63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0.99</v>
      </c>
      <c r="D64" s="206">
        <v>0.16</v>
      </c>
      <c r="E64" s="206">
        <v>0</v>
      </c>
      <c r="F64" s="206">
        <v>0.39</v>
      </c>
      <c r="G64" s="206">
        <v>0.61</v>
      </c>
      <c r="H64" s="206">
        <v>0</v>
      </c>
      <c r="I64" s="206">
        <v>2.57</v>
      </c>
      <c r="J64" s="206">
        <v>7.0000000000000007E-2</v>
      </c>
      <c r="K64" s="206">
        <v>1.31</v>
      </c>
      <c r="L64" s="206">
        <v>0.05</v>
      </c>
      <c r="M64" s="206">
        <v>0.09</v>
      </c>
      <c r="N64" s="206">
        <v>0.09</v>
      </c>
      <c r="O64" s="206">
        <v>0.05</v>
      </c>
      <c r="P64" s="206">
        <v>2.2999999999999998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0.63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0.99</v>
      </c>
      <c r="D65" s="206">
        <v>0.16</v>
      </c>
      <c r="E65" s="206">
        <v>0</v>
      </c>
      <c r="F65" s="206">
        <v>0.39</v>
      </c>
      <c r="G65" s="206">
        <v>0.61</v>
      </c>
      <c r="H65" s="206">
        <v>0</v>
      </c>
      <c r="I65" s="206">
        <v>2.57</v>
      </c>
      <c r="J65" s="206">
        <v>7.0000000000000007E-2</v>
      </c>
      <c r="K65" s="206">
        <v>1.31</v>
      </c>
      <c r="L65" s="206">
        <v>0.05</v>
      </c>
      <c r="M65" s="206">
        <v>0.09</v>
      </c>
      <c r="N65" s="206">
        <v>0.09</v>
      </c>
      <c r="O65" s="206">
        <v>0.05</v>
      </c>
      <c r="P65" s="206">
        <v>2.2999999999999998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0.63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0.99</v>
      </c>
      <c r="D66" s="206">
        <v>0.16</v>
      </c>
      <c r="E66" s="206">
        <v>0</v>
      </c>
      <c r="F66" s="206">
        <v>0.39</v>
      </c>
      <c r="G66" s="206">
        <v>0.61</v>
      </c>
      <c r="H66" s="206">
        <v>0</v>
      </c>
      <c r="I66" s="206">
        <v>2.57</v>
      </c>
      <c r="J66" s="206">
        <v>7.0000000000000007E-2</v>
      </c>
      <c r="K66" s="206">
        <v>1.31</v>
      </c>
      <c r="L66" s="206">
        <v>0.05</v>
      </c>
      <c r="M66" s="206">
        <v>0.09</v>
      </c>
      <c r="N66" s="206">
        <v>0.09</v>
      </c>
      <c r="O66" s="206">
        <v>0.05</v>
      </c>
      <c r="P66" s="206">
        <v>2.2999999999999998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0.63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0.99</v>
      </c>
      <c r="D67" s="206">
        <v>0.16</v>
      </c>
      <c r="E67" s="206">
        <v>0</v>
      </c>
      <c r="F67" s="206">
        <v>0.39</v>
      </c>
      <c r="G67" s="206">
        <v>0.61</v>
      </c>
      <c r="H67" s="206">
        <v>0</v>
      </c>
      <c r="I67" s="206">
        <v>2.57</v>
      </c>
      <c r="J67" s="206">
        <v>7.0000000000000007E-2</v>
      </c>
      <c r="K67" s="206">
        <v>1.31</v>
      </c>
      <c r="L67" s="206">
        <v>0.05</v>
      </c>
      <c r="M67" s="206">
        <v>0.09</v>
      </c>
      <c r="N67" s="206">
        <v>0.09</v>
      </c>
      <c r="O67" s="206">
        <v>0.05</v>
      </c>
      <c r="P67" s="206">
        <v>2.2999999999999998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0.63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0.99</v>
      </c>
      <c r="D68" s="206">
        <v>0.16</v>
      </c>
      <c r="E68" s="206">
        <v>0</v>
      </c>
      <c r="F68" s="206">
        <v>0.39</v>
      </c>
      <c r="G68" s="206">
        <v>0.61</v>
      </c>
      <c r="H68" s="206">
        <v>0</v>
      </c>
      <c r="I68" s="206">
        <v>2.57</v>
      </c>
      <c r="J68" s="206">
        <v>7.0000000000000007E-2</v>
      </c>
      <c r="K68" s="206">
        <v>1.31</v>
      </c>
      <c r="L68" s="206">
        <v>0.05</v>
      </c>
      <c r="M68" s="206">
        <v>0.09</v>
      </c>
      <c r="N68" s="206">
        <v>0.09</v>
      </c>
      <c r="O68" s="206">
        <v>0.05</v>
      </c>
      <c r="P68" s="206">
        <v>2.2999999999999998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0.63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0.99</v>
      </c>
      <c r="D69" s="206">
        <v>0.16</v>
      </c>
      <c r="E69" s="206">
        <v>0</v>
      </c>
      <c r="F69" s="206">
        <v>0.39</v>
      </c>
      <c r="G69" s="206">
        <v>0.61</v>
      </c>
      <c r="H69" s="206">
        <v>0</v>
      </c>
      <c r="I69" s="206">
        <v>2.57</v>
      </c>
      <c r="J69" s="206">
        <v>7.0000000000000007E-2</v>
      </c>
      <c r="K69" s="206">
        <v>1.31</v>
      </c>
      <c r="L69" s="206">
        <v>0.05</v>
      </c>
      <c r="M69" s="206">
        <v>0.09</v>
      </c>
      <c r="N69" s="206">
        <v>0.09</v>
      </c>
      <c r="O69" s="206">
        <v>0.05</v>
      </c>
      <c r="P69" s="206">
        <v>2.2999999999999998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0.63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0.99</v>
      </c>
      <c r="D70" s="206">
        <v>0.16</v>
      </c>
      <c r="E70" s="206">
        <v>0</v>
      </c>
      <c r="F70" s="206">
        <v>0.39</v>
      </c>
      <c r="G70" s="206">
        <v>0.61</v>
      </c>
      <c r="H70" s="206">
        <v>0</v>
      </c>
      <c r="I70" s="206">
        <v>2.57</v>
      </c>
      <c r="J70" s="206">
        <v>7.0000000000000007E-2</v>
      </c>
      <c r="K70" s="206">
        <v>1.31</v>
      </c>
      <c r="L70" s="206">
        <v>0.05</v>
      </c>
      <c r="M70" s="206">
        <v>0.09</v>
      </c>
      <c r="N70" s="206">
        <v>0.09</v>
      </c>
      <c r="O70" s="206">
        <v>0.05</v>
      </c>
      <c r="P70" s="206">
        <v>2.2999999999999998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0.63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0.99</v>
      </c>
      <c r="D71" s="206">
        <v>0.16</v>
      </c>
      <c r="E71" s="206">
        <v>0</v>
      </c>
      <c r="F71" s="206">
        <v>0.39</v>
      </c>
      <c r="G71" s="206">
        <v>0.61</v>
      </c>
      <c r="H71" s="206">
        <v>0</v>
      </c>
      <c r="I71" s="206">
        <v>2.57</v>
      </c>
      <c r="J71" s="206">
        <v>7.0000000000000007E-2</v>
      </c>
      <c r="K71" s="206">
        <v>1.31</v>
      </c>
      <c r="L71" s="206">
        <v>0.05</v>
      </c>
      <c r="M71" s="206">
        <v>0.09</v>
      </c>
      <c r="N71" s="206">
        <v>0.09</v>
      </c>
      <c r="O71" s="206">
        <v>0.05</v>
      </c>
      <c r="P71" s="206">
        <v>2.2999999999999998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0.63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0.99</v>
      </c>
      <c r="D72" s="206">
        <v>0.16</v>
      </c>
      <c r="E72" s="206">
        <v>0</v>
      </c>
      <c r="F72" s="206">
        <v>0.39</v>
      </c>
      <c r="G72" s="206">
        <v>0.61</v>
      </c>
      <c r="H72" s="206">
        <v>0</v>
      </c>
      <c r="I72" s="206">
        <v>2.57</v>
      </c>
      <c r="J72" s="206">
        <v>7.0000000000000007E-2</v>
      </c>
      <c r="K72" s="206">
        <v>1.31</v>
      </c>
      <c r="L72" s="206">
        <v>0.05</v>
      </c>
      <c r="M72" s="206">
        <v>0.09</v>
      </c>
      <c r="N72" s="206">
        <v>0.09</v>
      </c>
      <c r="O72" s="206">
        <v>0.05</v>
      </c>
      <c r="P72" s="206">
        <v>2.2999999999999998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0.63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0.99</v>
      </c>
      <c r="D73" s="206">
        <v>0.16</v>
      </c>
      <c r="E73" s="206">
        <v>0</v>
      </c>
      <c r="F73" s="206">
        <v>0.39</v>
      </c>
      <c r="G73" s="206">
        <v>0.61</v>
      </c>
      <c r="H73" s="206">
        <v>0</v>
      </c>
      <c r="I73" s="206">
        <v>2.57</v>
      </c>
      <c r="J73" s="206">
        <v>7.0000000000000007E-2</v>
      </c>
      <c r="K73" s="206">
        <v>1.31</v>
      </c>
      <c r="L73" s="206">
        <v>0.05</v>
      </c>
      <c r="M73" s="206">
        <v>0.09</v>
      </c>
      <c r="N73" s="206">
        <v>0.09</v>
      </c>
      <c r="O73" s="206">
        <v>0.05</v>
      </c>
      <c r="P73" s="206">
        <v>2.2999999999999998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0.63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0.99</v>
      </c>
      <c r="D74" s="206">
        <v>0.16</v>
      </c>
      <c r="E74" s="206">
        <v>0</v>
      </c>
      <c r="F74" s="206">
        <v>0.39</v>
      </c>
      <c r="G74" s="206">
        <v>0.61</v>
      </c>
      <c r="H74" s="206">
        <v>0</v>
      </c>
      <c r="I74" s="206">
        <v>2.57</v>
      </c>
      <c r="J74" s="206">
        <v>7.0000000000000007E-2</v>
      </c>
      <c r="K74" s="206">
        <v>1.31</v>
      </c>
      <c r="L74" s="206">
        <v>0.05</v>
      </c>
      <c r="M74" s="206">
        <v>0.09</v>
      </c>
      <c r="N74" s="206">
        <v>0.09</v>
      </c>
      <c r="O74" s="206">
        <v>0.05</v>
      </c>
      <c r="P74" s="206">
        <v>2.2999999999999998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0.63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0.99</v>
      </c>
      <c r="D75" s="206">
        <v>0.16</v>
      </c>
      <c r="E75" s="206">
        <v>0</v>
      </c>
      <c r="F75" s="206">
        <v>0.39</v>
      </c>
      <c r="G75" s="206">
        <v>0.61</v>
      </c>
      <c r="H75" s="206">
        <v>0</v>
      </c>
      <c r="I75" s="206">
        <v>2.57</v>
      </c>
      <c r="J75" s="206">
        <v>7.0000000000000007E-2</v>
      </c>
      <c r="K75" s="206">
        <v>1.31</v>
      </c>
      <c r="L75" s="206">
        <v>0.05</v>
      </c>
      <c r="M75" s="206">
        <v>0.09</v>
      </c>
      <c r="N75" s="206">
        <v>0.09</v>
      </c>
      <c r="O75" s="206">
        <v>0.05</v>
      </c>
      <c r="P75" s="206">
        <v>2.2999999999999998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0.63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0.99</v>
      </c>
      <c r="D76" s="206">
        <v>0.16</v>
      </c>
      <c r="E76" s="206">
        <v>0</v>
      </c>
      <c r="F76" s="206">
        <v>0.39</v>
      </c>
      <c r="G76" s="206">
        <v>0.61</v>
      </c>
      <c r="H76" s="206">
        <v>0</v>
      </c>
      <c r="I76" s="206">
        <v>2.57</v>
      </c>
      <c r="J76" s="206">
        <v>7.0000000000000007E-2</v>
      </c>
      <c r="K76" s="206">
        <v>1.31</v>
      </c>
      <c r="L76" s="206">
        <v>0.05</v>
      </c>
      <c r="M76" s="206">
        <v>0.09</v>
      </c>
      <c r="N76" s="206">
        <v>0.09</v>
      </c>
      <c r="O76" s="206">
        <v>0.05</v>
      </c>
      <c r="P76" s="206">
        <v>2.2999999999999998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0.63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0.99</v>
      </c>
      <c r="D77" s="206">
        <v>0.16</v>
      </c>
      <c r="E77" s="206">
        <v>0</v>
      </c>
      <c r="F77" s="206">
        <v>0.39</v>
      </c>
      <c r="G77" s="206">
        <v>0.61</v>
      </c>
      <c r="H77" s="206">
        <v>0</v>
      </c>
      <c r="I77" s="206">
        <v>2.57</v>
      </c>
      <c r="J77" s="206">
        <v>7.0000000000000007E-2</v>
      </c>
      <c r="K77" s="206">
        <v>1.31</v>
      </c>
      <c r="L77" s="206">
        <v>0.05</v>
      </c>
      <c r="M77" s="206">
        <v>0.09</v>
      </c>
      <c r="N77" s="206">
        <v>0.09</v>
      </c>
      <c r="O77" s="206">
        <v>0.05</v>
      </c>
      <c r="P77" s="206">
        <v>2.2999999999999998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0.63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0.99</v>
      </c>
      <c r="D78" s="206">
        <v>0.16</v>
      </c>
      <c r="E78" s="206">
        <v>0</v>
      </c>
      <c r="F78" s="206">
        <v>0.39</v>
      </c>
      <c r="G78" s="206">
        <v>0.61</v>
      </c>
      <c r="H78" s="206">
        <v>0</v>
      </c>
      <c r="I78" s="206">
        <v>2.57</v>
      </c>
      <c r="J78" s="206">
        <v>7.0000000000000007E-2</v>
      </c>
      <c r="K78" s="206">
        <v>1.31</v>
      </c>
      <c r="L78" s="206">
        <v>0.05</v>
      </c>
      <c r="M78" s="206">
        <v>0.09</v>
      </c>
      <c r="N78" s="206">
        <v>0.09</v>
      </c>
      <c r="O78" s="206">
        <v>0.05</v>
      </c>
      <c r="P78" s="206">
        <v>2.2999999999999998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0.63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0.99</v>
      </c>
      <c r="D79" s="206">
        <v>0.16</v>
      </c>
      <c r="E79" s="206">
        <v>0</v>
      </c>
      <c r="F79" s="206">
        <v>0.39</v>
      </c>
      <c r="G79" s="206">
        <v>0.61</v>
      </c>
      <c r="H79" s="206">
        <v>0</v>
      </c>
      <c r="I79" s="206">
        <v>2.57</v>
      </c>
      <c r="J79" s="206">
        <v>7.0000000000000007E-2</v>
      </c>
      <c r="K79" s="206">
        <v>1.31</v>
      </c>
      <c r="L79" s="206">
        <v>0.05</v>
      </c>
      <c r="M79" s="206">
        <v>0.09</v>
      </c>
      <c r="N79" s="206">
        <v>0.09</v>
      </c>
      <c r="O79" s="206">
        <v>0.05</v>
      </c>
      <c r="P79" s="206">
        <v>2.2999999999999998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0.63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0.99</v>
      </c>
      <c r="D80" s="206">
        <v>0.16</v>
      </c>
      <c r="E80" s="206">
        <v>0</v>
      </c>
      <c r="F80" s="206">
        <v>0.39</v>
      </c>
      <c r="G80" s="206">
        <v>0.61</v>
      </c>
      <c r="H80" s="206">
        <v>0</v>
      </c>
      <c r="I80" s="206">
        <v>2.57</v>
      </c>
      <c r="J80" s="206">
        <v>7.0000000000000007E-2</v>
      </c>
      <c r="K80" s="206">
        <v>1.31</v>
      </c>
      <c r="L80" s="206">
        <v>0.05</v>
      </c>
      <c r="M80" s="206">
        <v>0.09</v>
      </c>
      <c r="N80" s="206">
        <v>0.09</v>
      </c>
      <c r="O80" s="206">
        <v>0.05</v>
      </c>
      <c r="P80" s="206">
        <v>2.2999999999999998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0.63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0.99</v>
      </c>
      <c r="D81" s="206">
        <v>0.16</v>
      </c>
      <c r="E81" s="206">
        <v>0</v>
      </c>
      <c r="F81" s="206">
        <v>0.39</v>
      </c>
      <c r="G81" s="206">
        <v>0.61</v>
      </c>
      <c r="H81" s="206">
        <v>0</v>
      </c>
      <c r="I81" s="206">
        <v>2.57</v>
      </c>
      <c r="J81" s="206">
        <v>7.0000000000000007E-2</v>
      </c>
      <c r="K81" s="206">
        <v>1.31</v>
      </c>
      <c r="L81" s="206">
        <v>0.05</v>
      </c>
      <c r="M81" s="206">
        <v>0.09</v>
      </c>
      <c r="N81" s="206">
        <v>0.09</v>
      </c>
      <c r="O81" s="206">
        <v>0.05</v>
      </c>
      <c r="P81" s="206">
        <v>2.2999999999999998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0.63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0.99</v>
      </c>
      <c r="D82" s="206">
        <v>0.16</v>
      </c>
      <c r="E82" s="206">
        <v>0</v>
      </c>
      <c r="F82" s="206">
        <v>0.39</v>
      </c>
      <c r="G82" s="206">
        <v>0.61</v>
      </c>
      <c r="H82" s="206">
        <v>0</v>
      </c>
      <c r="I82" s="206">
        <v>2.57</v>
      </c>
      <c r="J82" s="206">
        <v>7.0000000000000007E-2</v>
      </c>
      <c r="K82" s="206">
        <v>1.31</v>
      </c>
      <c r="L82" s="206">
        <v>0.05</v>
      </c>
      <c r="M82" s="206">
        <v>0.09</v>
      </c>
      <c r="N82" s="206">
        <v>0.09</v>
      </c>
      <c r="O82" s="206">
        <v>0.05</v>
      </c>
      <c r="P82" s="206">
        <v>2.2999999999999998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0.63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0.99</v>
      </c>
      <c r="D83" s="206">
        <v>0.16</v>
      </c>
      <c r="E83" s="206">
        <v>0</v>
      </c>
      <c r="F83" s="206">
        <v>0.39</v>
      </c>
      <c r="G83" s="206">
        <v>0.61</v>
      </c>
      <c r="H83" s="206">
        <v>0</v>
      </c>
      <c r="I83" s="206">
        <v>2.6</v>
      </c>
      <c r="J83" s="206">
        <v>7.0000000000000007E-2</v>
      </c>
      <c r="K83" s="206">
        <v>1.31</v>
      </c>
      <c r="L83" s="206">
        <v>0.14000000000000001</v>
      </c>
      <c r="M83" s="206">
        <v>0.09</v>
      </c>
      <c r="N83" s="206">
        <v>0.09</v>
      </c>
      <c r="O83" s="206">
        <v>0.05</v>
      </c>
      <c r="P83" s="206">
        <v>2.2999999999999998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0.63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0.99</v>
      </c>
      <c r="D84" s="206">
        <v>0.16</v>
      </c>
      <c r="E84" s="206">
        <v>0</v>
      </c>
      <c r="F84" s="206">
        <v>0.39</v>
      </c>
      <c r="G84" s="206">
        <v>0.61</v>
      </c>
      <c r="H84" s="206">
        <v>0</v>
      </c>
      <c r="I84" s="206">
        <v>2.6</v>
      </c>
      <c r="J84" s="206">
        <v>7.0000000000000007E-2</v>
      </c>
      <c r="K84" s="206">
        <v>1.31</v>
      </c>
      <c r="L84" s="206">
        <v>0.05</v>
      </c>
      <c r="M84" s="206">
        <v>0.09</v>
      </c>
      <c r="N84" s="206">
        <v>0.09</v>
      </c>
      <c r="O84" s="206">
        <v>0.05</v>
      </c>
      <c r="P84" s="206">
        <v>2.2999999999999998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0.63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0.99</v>
      </c>
      <c r="D85" s="206">
        <v>0.16</v>
      </c>
      <c r="E85" s="206">
        <v>0</v>
      </c>
      <c r="F85" s="206">
        <v>0.39</v>
      </c>
      <c r="G85" s="206">
        <v>0.61</v>
      </c>
      <c r="H85" s="206">
        <v>0</v>
      </c>
      <c r="I85" s="206">
        <v>2.6</v>
      </c>
      <c r="J85" s="206">
        <v>7.0000000000000007E-2</v>
      </c>
      <c r="K85" s="206">
        <v>1.31</v>
      </c>
      <c r="L85" s="206">
        <v>0.05</v>
      </c>
      <c r="M85" s="206">
        <v>0.09</v>
      </c>
      <c r="N85" s="206">
        <v>0.09</v>
      </c>
      <c r="O85" s="206">
        <v>0.05</v>
      </c>
      <c r="P85" s="206">
        <v>2.2999999999999998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0.63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0.99</v>
      </c>
      <c r="D86" s="206">
        <v>0.16</v>
      </c>
      <c r="E86" s="206">
        <v>0</v>
      </c>
      <c r="F86" s="206">
        <v>0.39</v>
      </c>
      <c r="G86" s="206">
        <v>0.61</v>
      </c>
      <c r="H86" s="206">
        <v>0</v>
      </c>
      <c r="I86" s="206">
        <v>2.6</v>
      </c>
      <c r="J86" s="206">
        <v>7.0000000000000007E-2</v>
      </c>
      <c r="K86" s="206">
        <v>1.31</v>
      </c>
      <c r="L86" s="206">
        <v>0.05</v>
      </c>
      <c r="M86" s="206">
        <v>0.09</v>
      </c>
      <c r="N86" s="206">
        <v>0.09</v>
      </c>
      <c r="O86" s="206">
        <v>0.05</v>
      </c>
      <c r="P86" s="206">
        <v>2.2999999999999998</v>
      </c>
      <c r="Q86" s="206">
        <v>0.31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0.63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0.99</v>
      </c>
      <c r="D87" s="206">
        <v>0.16</v>
      </c>
      <c r="E87" s="206">
        <v>0</v>
      </c>
      <c r="F87" s="206">
        <v>0.39</v>
      </c>
      <c r="G87" s="206">
        <v>0.61</v>
      </c>
      <c r="H87" s="206">
        <v>0</v>
      </c>
      <c r="I87" s="206">
        <v>2.6</v>
      </c>
      <c r="J87" s="206">
        <v>7.0000000000000007E-2</v>
      </c>
      <c r="K87" s="206">
        <v>1.31</v>
      </c>
      <c r="L87" s="206">
        <v>0.05</v>
      </c>
      <c r="M87" s="206">
        <v>0.09</v>
      </c>
      <c r="N87" s="206">
        <v>0.09</v>
      </c>
      <c r="O87" s="206">
        <v>0.05</v>
      </c>
      <c r="P87" s="206">
        <v>2.2999999999999998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0.63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5.14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0.99</v>
      </c>
      <c r="D88" s="206">
        <v>0.16</v>
      </c>
      <c r="E88" s="206">
        <v>0</v>
      </c>
      <c r="F88" s="206">
        <v>0.39</v>
      </c>
      <c r="G88" s="206">
        <v>0.61</v>
      </c>
      <c r="H88" s="206">
        <v>0</v>
      </c>
      <c r="I88" s="206">
        <v>2.6</v>
      </c>
      <c r="J88" s="206">
        <v>7.0000000000000007E-2</v>
      </c>
      <c r="K88" s="206">
        <v>1.31</v>
      </c>
      <c r="L88" s="206">
        <v>0.05</v>
      </c>
      <c r="M88" s="206">
        <v>0.09</v>
      </c>
      <c r="N88" s="206">
        <v>0.09</v>
      </c>
      <c r="O88" s="206">
        <v>0.05</v>
      </c>
      <c r="P88" s="206">
        <v>2.2999999999999998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0.63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5.14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0.99</v>
      </c>
      <c r="D89" s="206">
        <v>0.16</v>
      </c>
      <c r="E89" s="206">
        <v>0</v>
      </c>
      <c r="F89" s="206">
        <v>0.39</v>
      </c>
      <c r="G89" s="206">
        <v>0.61</v>
      </c>
      <c r="H89" s="206">
        <v>0</v>
      </c>
      <c r="I89" s="206">
        <v>2.6</v>
      </c>
      <c r="J89" s="206">
        <v>7.0000000000000007E-2</v>
      </c>
      <c r="K89" s="206">
        <v>1.31</v>
      </c>
      <c r="L89" s="206">
        <v>0</v>
      </c>
      <c r="M89" s="206">
        <v>0.09</v>
      </c>
      <c r="N89" s="206">
        <v>0.09</v>
      </c>
      <c r="O89" s="206">
        <v>0.05</v>
      </c>
      <c r="P89" s="206">
        <v>2.2999999999999998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0.63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5.14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0.99</v>
      </c>
      <c r="D90" s="206">
        <v>0.16</v>
      </c>
      <c r="E90" s="206">
        <v>0</v>
      </c>
      <c r="F90" s="206">
        <v>0.39</v>
      </c>
      <c r="G90" s="206">
        <v>0.61</v>
      </c>
      <c r="H90" s="206">
        <v>0</v>
      </c>
      <c r="I90" s="206">
        <v>2.6</v>
      </c>
      <c r="J90" s="206">
        <v>7.0000000000000007E-2</v>
      </c>
      <c r="K90" s="206">
        <v>1.31</v>
      </c>
      <c r="L90" s="206">
        <v>0.05</v>
      </c>
      <c r="M90" s="206">
        <v>0.09</v>
      </c>
      <c r="N90" s="206">
        <v>0.09</v>
      </c>
      <c r="O90" s="206">
        <v>0.05</v>
      </c>
      <c r="P90" s="206">
        <v>2.2999999999999998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0.63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5.14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0.99</v>
      </c>
      <c r="D91" s="206">
        <v>0.16</v>
      </c>
      <c r="E91" s="206">
        <v>0</v>
      </c>
      <c r="F91" s="206">
        <v>0.39</v>
      </c>
      <c r="G91" s="206">
        <v>0.61</v>
      </c>
      <c r="H91" s="206">
        <v>0</v>
      </c>
      <c r="I91" s="206">
        <v>2.6</v>
      </c>
      <c r="J91" s="206">
        <v>7.0000000000000007E-2</v>
      </c>
      <c r="K91" s="206">
        <v>1.31</v>
      </c>
      <c r="L91" s="206">
        <v>0.05</v>
      </c>
      <c r="M91" s="206">
        <v>0.09</v>
      </c>
      <c r="N91" s="206">
        <v>0.09</v>
      </c>
      <c r="O91" s="206">
        <v>0.05</v>
      </c>
      <c r="P91" s="206">
        <v>2.2999999999999998</v>
      </c>
      <c r="Q91" s="206">
        <v>0.38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0.63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4.41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0.99</v>
      </c>
      <c r="D92" s="206">
        <v>0.16</v>
      </c>
      <c r="E92" s="206">
        <v>0</v>
      </c>
      <c r="F92" s="206">
        <v>0.39</v>
      </c>
      <c r="G92" s="206">
        <v>0.61</v>
      </c>
      <c r="H92" s="206">
        <v>0</v>
      </c>
      <c r="I92" s="206">
        <v>2.6</v>
      </c>
      <c r="J92" s="206">
        <v>7.0000000000000007E-2</v>
      </c>
      <c r="K92" s="206">
        <v>1.31</v>
      </c>
      <c r="L92" s="206">
        <v>0.05</v>
      </c>
      <c r="M92" s="206">
        <v>0.09</v>
      </c>
      <c r="N92" s="206">
        <v>0.09</v>
      </c>
      <c r="O92" s="206">
        <v>0.05</v>
      </c>
      <c r="P92" s="206">
        <v>2.2999999999999998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0.63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4.41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0.99</v>
      </c>
      <c r="D93" s="206">
        <v>0.16</v>
      </c>
      <c r="E93" s="206">
        <v>0</v>
      </c>
      <c r="F93" s="206">
        <v>0.39</v>
      </c>
      <c r="G93" s="206">
        <v>0.61</v>
      </c>
      <c r="H93" s="206">
        <v>0</v>
      </c>
      <c r="I93" s="206">
        <v>2.6</v>
      </c>
      <c r="J93" s="206">
        <v>7.0000000000000007E-2</v>
      </c>
      <c r="K93" s="206">
        <v>1.31</v>
      </c>
      <c r="L93" s="206">
        <v>0.05</v>
      </c>
      <c r="M93" s="206">
        <v>0.09</v>
      </c>
      <c r="N93" s="206">
        <v>0.09</v>
      </c>
      <c r="O93" s="206">
        <v>0.05</v>
      </c>
      <c r="P93" s="206">
        <v>2.2999999999999998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0.63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4.41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0.99</v>
      </c>
      <c r="D94" s="206">
        <v>0.16</v>
      </c>
      <c r="E94" s="206">
        <v>0</v>
      </c>
      <c r="F94" s="206">
        <v>0.39</v>
      </c>
      <c r="G94" s="206">
        <v>0.61</v>
      </c>
      <c r="H94" s="206">
        <v>0</v>
      </c>
      <c r="I94" s="206">
        <v>2.6</v>
      </c>
      <c r="J94" s="206">
        <v>7.0000000000000007E-2</v>
      </c>
      <c r="K94" s="206">
        <v>1.31</v>
      </c>
      <c r="L94" s="206">
        <v>0.05</v>
      </c>
      <c r="M94" s="206">
        <v>0.09</v>
      </c>
      <c r="N94" s="206">
        <v>0.09</v>
      </c>
      <c r="O94" s="206">
        <v>0.05</v>
      </c>
      <c r="P94" s="206">
        <v>2.2999999999999998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0.63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4.41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0.99</v>
      </c>
      <c r="D95" s="206">
        <v>0.16</v>
      </c>
      <c r="E95" s="206">
        <v>0</v>
      </c>
      <c r="F95" s="206">
        <v>0.39</v>
      </c>
      <c r="G95" s="206">
        <v>0.61</v>
      </c>
      <c r="H95" s="206">
        <v>0</v>
      </c>
      <c r="I95" s="206">
        <v>2.6</v>
      </c>
      <c r="J95" s="206">
        <v>7.0000000000000007E-2</v>
      </c>
      <c r="K95" s="206">
        <v>1.31</v>
      </c>
      <c r="L95" s="206">
        <v>0.05</v>
      </c>
      <c r="M95" s="206">
        <v>0.09</v>
      </c>
      <c r="N95" s="206">
        <v>0.09</v>
      </c>
      <c r="O95" s="206">
        <v>0.05</v>
      </c>
      <c r="P95" s="206">
        <v>2.2999999999999998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0.63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0.99</v>
      </c>
      <c r="D96" s="206">
        <v>0.16</v>
      </c>
      <c r="E96" s="206">
        <v>0</v>
      </c>
      <c r="F96" s="206">
        <v>0.39</v>
      </c>
      <c r="G96" s="206">
        <v>0.61</v>
      </c>
      <c r="H96" s="206">
        <v>0</v>
      </c>
      <c r="I96" s="206">
        <v>2.6</v>
      </c>
      <c r="J96" s="206">
        <v>7.0000000000000007E-2</v>
      </c>
      <c r="K96" s="206">
        <v>1.31</v>
      </c>
      <c r="L96" s="206">
        <v>0.05</v>
      </c>
      <c r="M96" s="206">
        <v>0.09</v>
      </c>
      <c r="N96" s="206">
        <v>0.09</v>
      </c>
      <c r="O96" s="206">
        <v>0.05</v>
      </c>
      <c r="P96" s="206">
        <v>2.2999999999999998</v>
      </c>
      <c r="Q96" s="206">
        <v>0.2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0.63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0.99</v>
      </c>
      <c r="D97" s="206">
        <v>0.16</v>
      </c>
      <c r="E97" s="206">
        <v>0</v>
      </c>
      <c r="F97" s="206">
        <v>0.39</v>
      </c>
      <c r="G97" s="206">
        <v>0.61</v>
      </c>
      <c r="H97" s="206">
        <v>0</v>
      </c>
      <c r="I97" s="206">
        <v>2.6</v>
      </c>
      <c r="J97" s="206">
        <v>7.0000000000000007E-2</v>
      </c>
      <c r="K97" s="206">
        <v>1.31</v>
      </c>
      <c r="L97" s="206">
        <v>0.05</v>
      </c>
      <c r="M97" s="206">
        <v>0.09</v>
      </c>
      <c r="N97" s="206">
        <v>0.09</v>
      </c>
      <c r="O97" s="206">
        <v>0.05</v>
      </c>
      <c r="P97" s="206">
        <v>2.2999999999999998</v>
      </c>
      <c r="Q97" s="206">
        <v>0.2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0.63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0.99</v>
      </c>
      <c r="D98" s="206">
        <v>0.16</v>
      </c>
      <c r="E98" s="206">
        <v>0</v>
      </c>
      <c r="F98" s="206">
        <v>0.39</v>
      </c>
      <c r="G98" s="206">
        <v>0.61</v>
      </c>
      <c r="H98" s="206">
        <v>0</v>
      </c>
      <c r="I98" s="206">
        <v>2.6</v>
      </c>
      <c r="J98" s="206">
        <v>7.0000000000000007E-2</v>
      </c>
      <c r="K98" s="206">
        <v>1.31</v>
      </c>
      <c r="L98" s="206">
        <v>0.05</v>
      </c>
      <c r="M98" s="206">
        <v>0.09</v>
      </c>
      <c r="N98" s="206">
        <v>0.09</v>
      </c>
      <c r="O98" s="206">
        <v>0.05</v>
      </c>
      <c r="P98" s="206">
        <v>2.2999999999999998</v>
      </c>
      <c r="Q98" s="206">
        <v>0.2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0.63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2.3759999999999969E-2</v>
      </c>
      <c r="D99">
        <f t="shared" si="0"/>
        <v>3.8400000000000027E-3</v>
      </c>
      <c r="E99">
        <f t="shared" si="0"/>
        <v>0</v>
      </c>
      <c r="F99">
        <f t="shared" si="0"/>
        <v>9.3600000000000107E-3</v>
      </c>
      <c r="G99">
        <f t="shared" si="0"/>
        <v>1.463999999999999E-2</v>
      </c>
      <c r="H99">
        <f t="shared" si="0"/>
        <v>0</v>
      </c>
      <c r="I99">
        <f t="shared" si="0"/>
        <v>6.2069999999999896E-2</v>
      </c>
      <c r="J99">
        <f t="shared" si="0"/>
        <v>1.680000000000002E-3</v>
      </c>
      <c r="K99">
        <f t="shared" si="0"/>
        <v>2.4515000000000026E-2</v>
      </c>
      <c r="L99">
        <f t="shared" si="0"/>
        <v>1.714999999999998E-3</v>
      </c>
      <c r="M99">
        <f t="shared" si="0"/>
        <v>2.6399999999999978E-3</v>
      </c>
      <c r="N99">
        <f t="shared" si="0"/>
        <v>2.1599999999999979E-3</v>
      </c>
      <c r="O99">
        <f t="shared" si="0"/>
        <v>1.1999999999999977E-3</v>
      </c>
      <c r="P99">
        <f t="shared" si="0"/>
        <v>5.5200000000000089E-2</v>
      </c>
      <c r="Q99">
        <f t="shared" si="0"/>
        <v>7.919999999999993E-3</v>
      </c>
      <c r="R99">
        <f t="shared" si="0"/>
        <v>2.4025000000000015E-2</v>
      </c>
      <c r="S99">
        <f t="shared" si="0"/>
        <v>1.2184999999999977E-2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7.6799999999999959E-3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0.1270725000000002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10.29</v>
      </c>
      <c r="D3" s="206">
        <v>1.63</v>
      </c>
      <c r="E3" s="206">
        <v>0</v>
      </c>
      <c r="F3" s="206">
        <v>4.32</v>
      </c>
      <c r="G3" s="206">
        <v>6.76</v>
      </c>
      <c r="H3" s="206">
        <v>0</v>
      </c>
      <c r="I3" s="206">
        <v>27.27</v>
      </c>
      <c r="J3" s="206">
        <v>0.68</v>
      </c>
      <c r="K3" s="206">
        <v>0.17</v>
      </c>
      <c r="L3" s="206">
        <v>14.21</v>
      </c>
      <c r="M3" s="206">
        <v>1</v>
      </c>
      <c r="N3" s="206">
        <v>1.32</v>
      </c>
      <c r="O3" s="206">
        <v>0</v>
      </c>
      <c r="P3" s="206">
        <v>0.86</v>
      </c>
      <c r="Q3" s="206">
        <v>1.92</v>
      </c>
      <c r="R3" s="206">
        <v>0.47</v>
      </c>
      <c r="S3" s="206">
        <v>0.72</v>
      </c>
      <c r="T3" s="206">
        <v>0</v>
      </c>
      <c r="U3" s="206">
        <v>0.66</v>
      </c>
      <c r="V3" s="206">
        <v>0.23</v>
      </c>
      <c r="W3" s="206">
        <v>0.39</v>
      </c>
      <c r="X3" s="206">
        <v>1.67</v>
      </c>
      <c r="Y3" s="206">
        <v>0</v>
      </c>
      <c r="Z3" s="206">
        <v>1.43</v>
      </c>
      <c r="AA3" s="206">
        <v>0.9</v>
      </c>
      <c r="AB3" s="206">
        <v>0</v>
      </c>
      <c r="AC3" s="206">
        <v>-0.3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10.29</v>
      </c>
      <c r="D4" s="206">
        <v>1.63</v>
      </c>
      <c r="E4" s="206">
        <v>0</v>
      </c>
      <c r="F4" s="206">
        <v>4.32</v>
      </c>
      <c r="G4" s="206">
        <v>6.76</v>
      </c>
      <c r="H4" s="206">
        <v>0</v>
      </c>
      <c r="I4" s="206">
        <v>27.27</v>
      </c>
      <c r="J4" s="206">
        <v>0.68</v>
      </c>
      <c r="K4" s="206">
        <v>4.68</v>
      </c>
      <c r="L4" s="206">
        <v>14.21</v>
      </c>
      <c r="M4" s="206">
        <v>1</v>
      </c>
      <c r="N4" s="206">
        <v>1.32</v>
      </c>
      <c r="O4" s="206">
        <v>0</v>
      </c>
      <c r="P4" s="206">
        <v>0.86</v>
      </c>
      <c r="Q4" s="206">
        <v>4.6900000000000004</v>
      </c>
      <c r="R4" s="206">
        <v>0.47</v>
      </c>
      <c r="S4" s="206">
        <v>6.06</v>
      </c>
      <c r="T4" s="206">
        <v>0</v>
      </c>
      <c r="U4" s="206">
        <v>0.63</v>
      </c>
      <c r="V4" s="206">
        <v>0.23</v>
      </c>
      <c r="W4" s="206">
        <v>0.39</v>
      </c>
      <c r="X4" s="206">
        <v>1.67</v>
      </c>
      <c r="Y4" s="206">
        <v>0</v>
      </c>
      <c r="Z4" s="206">
        <v>1.43</v>
      </c>
      <c r="AA4" s="206">
        <v>0.9</v>
      </c>
      <c r="AB4" s="206">
        <v>0</v>
      </c>
      <c r="AC4" s="206">
        <v>-0.3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19.600000000000001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10.29</v>
      </c>
      <c r="D5" s="206">
        <v>1.63</v>
      </c>
      <c r="E5" s="206">
        <v>0</v>
      </c>
      <c r="F5" s="206">
        <v>4.32</v>
      </c>
      <c r="G5" s="206">
        <v>6.76</v>
      </c>
      <c r="H5" s="206">
        <v>0</v>
      </c>
      <c r="I5" s="206">
        <v>27.27</v>
      </c>
      <c r="J5" s="206">
        <v>0.68</v>
      </c>
      <c r="K5" s="206">
        <v>4.68</v>
      </c>
      <c r="L5" s="206">
        <v>14.21</v>
      </c>
      <c r="M5" s="206">
        <v>1</v>
      </c>
      <c r="N5" s="206">
        <v>1.32</v>
      </c>
      <c r="O5" s="206">
        <v>0</v>
      </c>
      <c r="P5" s="206">
        <v>0.86</v>
      </c>
      <c r="Q5" s="206">
        <v>4.6900000000000004</v>
      </c>
      <c r="R5" s="206">
        <v>0.47</v>
      </c>
      <c r="S5" s="206">
        <v>6.06</v>
      </c>
      <c r="T5" s="206">
        <v>0</v>
      </c>
      <c r="U5" s="206">
        <v>0.63</v>
      </c>
      <c r="V5" s="206">
        <v>0.23</v>
      </c>
      <c r="W5" s="206">
        <v>0.39</v>
      </c>
      <c r="X5" s="206">
        <v>1.67</v>
      </c>
      <c r="Y5" s="206">
        <v>0</v>
      </c>
      <c r="Z5" s="206">
        <v>1.43</v>
      </c>
      <c r="AA5" s="206">
        <v>0.9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19.600000000000001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10.29</v>
      </c>
      <c r="D6" s="206">
        <v>1.63</v>
      </c>
      <c r="E6" s="206">
        <v>0</v>
      </c>
      <c r="F6" s="206">
        <v>4.32</v>
      </c>
      <c r="G6" s="206">
        <v>6.76</v>
      </c>
      <c r="H6" s="206">
        <v>0</v>
      </c>
      <c r="I6" s="206">
        <v>27.27</v>
      </c>
      <c r="J6" s="206">
        <v>0.68</v>
      </c>
      <c r="K6" s="206">
        <v>4.68</v>
      </c>
      <c r="L6" s="206">
        <v>14.21</v>
      </c>
      <c r="M6" s="206">
        <v>1</v>
      </c>
      <c r="N6" s="206">
        <v>1.32</v>
      </c>
      <c r="O6" s="206">
        <v>0</v>
      </c>
      <c r="P6" s="206">
        <v>0.86</v>
      </c>
      <c r="Q6" s="206">
        <v>4.6900000000000004</v>
      </c>
      <c r="R6" s="206">
        <v>0.47</v>
      </c>
      <c r="S6" s="206">
        <v>6.06</v>
      </c>
      <c r="T6" s="206">
        <v>0</v>
      </c>
      <c r="U6" s="206">
        <v>0.63</v>
      </c>
      <c r="V6" s="206">
        <v>0.23</v>
      </c>
      <c r="W6" s="206">
        <v>0.39</v>
      </c>
      <c r="X6" s="206">
        <v>1.67</v>
      </c>
      <c r="Y6" s="206">
        <v>0</v>
      </c>
      <c r="Z6" s="206">
        <v>1.43</v>
      </c>
      <c r="AA6" s="206">
        <v>0.9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19.600000000000001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10.29</v>
      </c>
      <c r="D7" s="206">
        <v>1.63</v>
      </c>
      <c r="E7" s="206">
        <v>0</v>
      </c>
      <c r="F7" s="206">
        <v>4.32</v>
      </c>
      <c r="G7" s="206">
        <v>6.76</v>
      </c>
      <c r="H7" s="206">
        <v>0</v>
      </c>
      <c r="I7" s="206">
        <v>27.27</v>
      </c>
      <c r="J7" s="206">
        <v>0.68</v>
      </c>
      <c r="K7" s="206">
        <v>4.68</v>
      </c>
      <c r="L7" s="206">
        <v>14.21</v>
      </c>
      <c r="M7" s="206">
        <v>1</v>
      </c>
      <c r="N7" s="206">
        <v>1.32</v>
      </c>
      <c r="O7" s="206">
        <v>0</v>
      </c>
      <c r="P7" s="206">
        <v>0.86</v>
      </c>
      <c r="Q7" s="206">
        <v>4.6900000000000004</v>
      </c>
      <c r="R7" s="206">
        <v>0.47</v>
      </c>
      <c r="S7" s="206">
        <v>6.06</v>
      </c>
      <c r="T7" s="206">
        <v>0</v>
      </c>
      <c r="U7" s="206">
        <v>0.63</v>
      </c>
      <c r="V7" s="206">
        <v>0.23</v>
      </c>
      <c r="W7" s="206">
        <v>0.39</v>
      </c>
      <c r="X7" s="206">
        <v>1.67</v>
      </c>
      <c r="Y7" s="206">
        <v>0</v>
      </c>
      <c r="Z7" s="206">
        <v>1.43</v>
      </c>
      <c r="AA7" s="206">
        <v>0.9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19.600000000000001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10.29</v>
      </c>
      <c r="D8" s="206">
        <v>1.63</v>
      </c>
      <c r="E8" s="206">
        <v>0</v>
      </c>
      <c r="F8" s="206">
        <v>4.32</v>
      </c>
      <c r="G8" s="206">
        <v>6.76</v>
      </c>
      <c r="H8" s="206">
        <v>0</v>
      </c>
      <c r="I8" s="206">
        <v>27.27</v>
      </c>
      <c r="J8" s="206">
        <v>0.68</v>
      </c>
      <c r="K8" s="206">
        <v>4.68</v>
      </c>
      <c r="L8" s="206">
        <v>14.21</v>
      </c>
      <c r="M8" s="206">
        <v>1</v>
      </c>
      <c r="N8" s="206">
        <v>1.32</v>
      </c>
      <c r="O8" s="206">
        <v>0</v>
      </c>
      <c r="P8" s="206">
        <v>0.86</v>
      </c>
      <c r="Q8" s="206">
        <v>4.6900000000000004</v>
      </c>
      <c r="R8" s="206">
        <v>0.47</v>
      </c>
      <c r="S8" s="206">
        <v>6.06</v>
      </c>
      <c r="T8" s="206">
        <v>0</v>
      </c>
      <c r="U8" s="206">
        <v>0.63</v>
      </c>
      <c r="V8" s="206">
        <v>0.23</v>
      </c>
      <c r="W8" s="206">
        <v>0.39</v>
      </c>
      <c r="X8" s="206">
        <v>1.67</v>
      </c>
      <c r="Y8" s="206">
        <v>0</v>
      </c>
      <c r="Z8" s="206">
        <v>1.43</v>
      </c>
      <c r="AA8" s="206">
        <v>0.9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19.600000000000001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10.29</v>
      </c>
      <c r="D9" s="206">
        <v>1.63</v>
      </c>
      <c r="E9" s="206">
        <v>0</v>
      </c>
      <c r="F9" s="206">
        <v>4.32</v>
      </c>
      <c r="G9" s="206">
        <v>6.76</v>
      </c>
      <c r="H9" s="206">
        <v>0</v>
      </c>
      <c r="I9" s="206">
        <v>27.27</v>
      </c>
      <c r="J9" s="206">
        <v>0.68</v>
      </c>
      <c r="K9" s="206">
        <v>4.68</v>
      </c>
      <c r="L9" s="206">
        <v>14.21</v>
      </c>
      <c r="M9" s="206">
        <v>1</v>
      </c>
      <c r="N9" s="206">
        <v>1.32</v>
      </c>
      <c r="O9" s="206">
        <v>0</v>
      </c>
      <c r="P9" s="206">
        <v>0.86</v>
      </c>
      <c r="Q9" s="206">
        <v>4.6900000000000004</v>
      </c>
      <c r="R9" s="206">
        <v>0.47</v>
      </c>
      <c r="S9" s="206">
        <v>6.06</v>
      </c>
      <c r="T9" s="206">
        <v>0</v>
      </c>
      <c r="U9" s="206">
        <v>0.63</v>
      </c>
      <c r="V9" s="206">
        <v>0.23</v>
      </c>
      <c r="W9" s="206">
        <v>0.39</v>
      </c>
      <c r="X9" s="206">
        <v>1.67</v>
      </c>
      <c r="Y9" s="206">
        <v>0</v>
      </c>
      <c r="Z9" s="206">
        <v>1.43</v>
      </c>
      <c r="AA9" s="206">
        <v>0.9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19.600000000000001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10.29</v>
      </c>
      <c r="D10" s="206">
        <v>1.63</v>
      </c>
      <c r="E10" s="206">
        <v>0</v>
      </c>
      <c r="F10" s="206">
        <v>4.32</v>
      </c>
      <c r="G10" s="206">
        <v>6.76</v>
      </c>
      <c r="H10" s="206">
        <v>0</v>
      </c>
      <c r="I10" s="206">
        <v>27.27</v>
      </c>
      <c r="J10" s="206">
        <v>0.68</v>
      </c>
      <c r="K10" s="206">
        <v>4.68</v>
      </c>
      <c r="L10" s="206">
        <v>14.21</v>
      </c>
      <c r="M10" s="206">
        <v>1</v>
      </c>
      <c r="N10" s="206">
        <v>1.32</v>
      </c>
      <c r="O10" s="206">
        <v>0</v>
      </c>
      <c r="P10" s="206">
        <v>0.86</v>
      </c>
      <c r="Q10" s="206">
        <v>4.6900000000000004</v>
      </c>
      <c r="R10" s="206">
        <v>0.47</v>
      </c>
      <c r="S10" s="206">
        <v>6.06</v>
      </c>
      <c r="T10" s="206">
        <v>0</v>
      </c>
      <c r="U10" s="206">
        <v>0.63</v>
      </c>
      <c r="V10" s="206">
        <v>0.23</v>
      </c>
      <c r="W10" s="206">
        <v>0.39</v>
      </c>
      <c r="X10" s="206">
        <v>1.67</v>
      </c>
      <c r="Y10" s="206">
        <v>0</v>
      </c>
      <c r="Z10" s="206">
        <v>1.43</v>
      </c>
      <c r="AA10" s="206">
        <v>0.9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19.600000000000001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10.29</v>
      </c>
      <c r="D11" s="206">
        <v>1.63</v>
      </c>
      <c r="E11" s="206">
        <v>0</v>
      </c>
      <c r="F11" s="206">
        <v>4.32</v>
      </c>
      <c r="G11" s="206">
        <v>6.76</v>
      </c>
      <c r="H11" s="206">
        <v>0</v>
      </c>
      <c r="I11" s="206">
        <v>27.27</v>
      </c>
      <c r="J11" s="206">
        <v>0.68</v>
      </c>
      <c r="K11" s="206">
        <v>4.68</v>
      </c>
      <c r="L11" s="206">
        <v>14.21</v>
      </c>
      <c r="M11" s="206">
        <v>1.6</v>
      </c>
      <c r="N11" s="206">
        <v>1.32</v>
      </c>
      <c r="O11" s="206">
        <v>0</v>
      </c>
      <c r="P11" s="206">
        <v>0.86</v>
      </c>
      <c r="Q11" s="206">
        <v>4.6900000000000004</v>
      </c>
      <c r="R11" s="206">
        <v>0.47</v>
      </c>
      <c r="S11" s="206">
        <v>6.06</v>
      </c>
      <c r="T11" s="206">
        <v>0</v>
      </c>
      <c r="U11" s="206">
        <v>0.63</v>
      </c>
      <c r="V11" s="206">
        <v>0.23</v>
      </c>
      <c r="W11" s="206">
        <v>0.39</v>
      </c>
      <c r="X11" s="206">
        <v>1.67</v>
      </c>
      <c r="Y11" s="206">
        <v>0</v>
      </c>
      <c r="Z11" s="206">
        <v>1.43</v>
      </c>
      <c r="AA11" s="206">
        <v>0.9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19.600000000000001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10.29</v>
      </c>
      <c r="D12" s="206">
        <v>1.63</v>
      </c>
      <c r="E12" s="206">
        <v>0</v>
      </c>
      <c r="F12" s="206">
        <v>4.32</v>
      </c>
      <c r="G12" s="206">
        <v>6.76</v>
      </c>
      <c r="H12" s="206">
        <v>0</v>
      </c>
      <c r="I12" s="206">
        <v>27.27</v>
      </c>
      <c r="J12" s="206">
        <v>0.68</v>
      </c>
      <c r="K12" s="206">
        <v>4.68</v>
      </c>
      <c r="L12" s="206">
        <v>14.21</v>
      </c>
      <c r="M12" s="206">
        <v>1.6</v>
      </c>
      <c r="N12" s="206">
        <v>1.32</v>
      </c>
      <c r="O12" s="206">
        <v>0</v>
      </c>
      <c r="P12" s="206">
        <v>0.86</v>
      </c>
      <c r="Q12" s="206">
        <v>4.6900000000000004</v>
      </c>
      <c r="R12" s="206">
        <v>0.47</v>
      </c>
      <c r="S12" s="206">
        <v>6.06</v>
      </c>
      <c r="T12" s="206">
        <v>0</v>
      </c>
      <c r="U12" s="206">
        <v>0.63</v>
      </c>
      <c r="V12" s="206">
        <v>0.23</v>
      </c>
      <c r="W12" s="206">
        <v>0.39</v>
      </c>
      <c r="X12" s="206">
        <v>1.67</v>
      </c>
      <c r="Y12" s="206">
        <v>0</v>
      </c>
      <c r="Z12" s="206">
        <v>1.43</v>
      </c>
      <c r="AA12" s="206">
        <v>0.9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19.600000000000001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10.29</v>
      </c>
      <c r="D13" s="206">
        <v>1.63</v>
      </c>
      <c r="E13" s="206">
        <v>0</v>
      </c>
      <c r="F13" s="206">
        <v>4.32</v>
      </c>
      <c r="G13" s="206">
        <v>6.76</v>
      </c>
      <c r="H13" s="206">
        <v>0</v>
      </c>
      <c r="I13" s="206">
        <v>27.27</v>
      </c>
      <c r="J13" s="206">
        <v>0.68</v>
      </c>
      <c r="K13" s="206">
        <v>4.68</v>
      </c>
      <c r="L13" s="206">
        <v>68.48</v>
      </c>
      <c r="M13" s="206">
        <v>1.6</v>
      </c>
      <c r="N13" s="206">
        <v>1.32</v>
      </c>
      <c r="O13" s="206">
        <v>0</v>
      </c>
      <c r="P13" s="206">
        <v>0.86</v>
      </c>
      <c r="Q13" s="206">
        <v>4.6900000000000004</v>
      </c>
      <c r="R13" s="206">
        <v>0.47</v>
      </c>
      <c r="S13" s="206">
        <v>6.06</v>
      </c>
      <c r="T13" s="206">
        <v>0</v>
      </c>
      <c r="U13" s="206">
        <v>0.63</v>
      </c>
      <c r="V13" s="206">
        <v>0.23</v>
      </c>
      <c r="W13" s="206">
        <v>0.39</v>
      </c>
      <c r="X13" s="206">
        <v>1.67</v>
      </c>
      <c r="Y13" s="206">
        <v>0</v>
      </c>
      <c r="Z13" s="206">
        <v>1.43</v>
      </c>
      <c r="AA13" s="206">
        <v>0.9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19.600000000000001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10.29</v>
      </c>
      <c r="D14" s="206">
        <v>1.63</v>
      </c>
      <c r="E14" s="206">
        <v>0</v>
      </c>
      <c r="F14" s="206">
        <v>4.32</v>
      </c>
      <c r="G14" s="206">
        <v>6.76</v>
      </c>
      <c r="H14" s="206">
        <v>0</v>
      </c>
      <c r="I14" s="206">
        <v>27.27</v>
      </c>
      <c r="J14" s="206">
        <v>0.68</v>
      </c>
      <c r="K14" s="206">
        <v>4.68</v>
      </c>
      <c r="L14" s="206">
        <v>135.9</v>
      </c>
      <c r="M14" s="206">
        <v>1.6</v>
      </c>
      <c r="N14" s="206">
        <v>1.32</v>
      </c>
      <c r="O14" s="206">
        <v>0</v>
      </c>
      <c r="P14" s="206">
        <v>0.86</v>
      </c>
      <c r="Q14" s="206">
        <v>4.6900000000000004</v>
      </c>
      <c r="R14" s="206">
        <v>0.47</v>
      </c>
      <c r="S14" s="206">
        <v>6.06</v>
      </c>
      <c r="T14" s="206">
        <v>0</v>
      </c>
      <c r="U14" s="206">
        <v>0.63</v>
      </c>
      <c r="V14" s="206">
        <v>0.23</v>
      </c>
      <c r="W14" s="206">
        <v>0.39</v>
      </c>
      <c r="X14" s="206">
        <v>1.67</v>
      </c>
      <c r="Y14" s="206">
        <v>0</v>
      </c>
      <c r="Z14" s="206">
        <v>1.43</v>
      </c>
      <c r="AA14" s="206">
        <v>0.9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19.600000000000001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10.29</v>
      </c>
      <c r="D15" s="206">
        <v>1.63</v>
      </c>
      <c r="E15" s="206">
        <v>0</v>
      </c>
      <c r="F15" s="206">
        <v>4.32</v>
      </c>
      <c r="G15" s="206">
        <v>6.76</v>
      </c>
      <c r="H15" s="206">
        <v>0</v>
      </c>
      <c r="I15" s="206">
        <v>27.27</v>
      </c>
      <c r="J15" s="206">
        <v>0.68</v>
      </c>
      <c r="K15" s="206">
        <v>4.68</v>
      </c>
      <c r="L15" s="206">
        <v>174.43</v>
      </c>
      <c r="M15" s="206">
        <v>1.6</v>
      </c>
      <c r="N15" s="206">
        <v>1.32</v>
      </c>
      <c r="O15" s="206">
        <v>0</v>
      </c>
      <c r="P15" s="206">
        <v>0.86</v>
      </c>
      <c r="Q15" s="206">
        <v>4.6900000000000004</v>
      </c>
      <c r="R15" s="206">
        <v>0.47</v>
      </c>
      <c r="S15" s="206">
        <v>6.06</v>
      </c>
      <c r="T15" s="206">
        <v>0</v>
      </c>
      <c r="U15" s="206">
        <v>0.62</v>
      </c>
      <c r="V15" s="206">
        <v>0.23</v>
      </c>
      <c r="W15" s="206">
        <v>0.39</v>
      </c>
      <c r="X15" s="206">
        <v>1.67</v>
      </c>
      <c r="Y15" s="206">
        <v>0</v>
      </c>
      <c r="Z15" s="206">
        <v>1.43</v>
      </c>
      <c r="AA15" s="206">
        <v>0.9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19.600000000000001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10.29</v>
      </c>
      <c r="D16" s="206">
        <v>1.63</v>
      </c>
      <c r="E16" s="206">
        <v>0</v>
      </c>
      <c r="F16" s="206">
        <v>4.32</v>
      </c>
      <c r="G16" s="206">
        <v>6.76</v>
      </c>
      <c r="H16" s="206">
        <v>0</v>
      </c>
      <c r="I16" s="206">
        <v>27.27</v>
      </c>
      <c r="J16" s="206">
        <v>0.68</v>
      </c>
      <c r="K16" s="206">
        <v>4.68</v>
      </c>
      <c r="L16" s="206">
        <v>174.43</v>
      </c>
      <c r="M16" s="206">
        <v>1.6</v>
      </c>
      <c r="N16" s="206">
        <v>1.32</v>
      </c>
      <c r="O16" s="206">
        <v>0</v>
      </c>
      <c r="P16" s="206">
        <v>0.86</v>
      </c>
      <c r="Q16" s="206">
        <v>4.6900000000000004</v>
      </c>
      <c r="R16" s="206">
        <v>0.47</v>
      </c>
      <c r="S16" s="206">
        <v>6.06</v>
      </c>
      <c r="T16" s="206">
        <v>0</v>
      </c>
      <c r="U16" s="206">
        <v>0.62</v>
      </c>
      <c r="V16" s="206">
        <v>0.23</v>
      </c>
      <c r="W16" s="206">
        <v>0.39</v>
      </c>
      <c r="X16" s="206">
        <v>1.67</v>
      </c>
      <c r="Y16" s="206">
        <v>0</v>
      </c>
      <c r="Z16" s="206">
        <v>1.43</v>
      </c>
      <c r="AA16" s="206">
        <v>0.9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19.600000000000001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10.29</v>
      </c>
      <c r="D17" s="206">
        <v>1.63</v>
      </c>
      <c r="E17" s="206">
        <v>0</v>
      </c>
      <c r="F17" s="206">
        <v>4.32</v>
      </c>
      <c r="G17" s="206">
        <v>6.76</v>
      </c>
      <c r="H17" s="206">
        <v>0</v>
      </c>
      <c r="I17" s="206">
        <v>27.27</v>
      </c>
      <c r="J17" s="206">
        <v>0.68</v>
      </c>
      <c r="K17" s="206">
        <v>4.68</v>
      </c>
      <c r="L17" s="206">
        <v>174.43</v>
      </c>
      <c r="M17" s="206">
        <v>1.6</v>
      </c>
      <c r="N17" s="206">
        <v>1.32</v>
      </c>
      <c r="O17" s="206">
        <v>0</v>
      </c>
      <c r="P17" s="206">
        <v>0.86</v>
      </c>
      <c r="Q17" s="206">
        <v>4.6900000000000004</v>
      </c>
      <c r="R17" s="206">
        <v>0.47</v>
      </c>
      <c r="S17" s="206">
        <v>6.06</v>
      </c>
      <c r="T17" s="206">
        <v>0</v>
      </c>
      <c r="U17" s="206">
        <v>0.62</v>
      </c>
      <c r="V17" s="206">
        <v>0.23</v>
      </c>
      <c r="W17" s="206">
        <v>0.39</v>
      </c>
      <c r="X17" s="206">
        <v>1.67</v>
      </c>
      <c r="Y17" s="206">
        <v>0</v>
      </c>
      <c r="Z17" s="206">
        <v>1.43</v>
      </c>
      <c r="AA17" s="206">
        <v>0.9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19.600000000000001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10.29</v>
      </c>
      <c r="D18" s="206">
        <v>1.63</v>
      </c>
      <c r="E18" s="206">
        <v>0</v>
      </c>
      <c r="F18" s="206">
        <v>4.32</v>
      </c>
      <c r="G18" s="206">
        <v>6.76</v>
      </c>
      <c r="H18" s="206">
        <v>0</v>
      </c>
      <c r="I18" s="206">
        <v>27.27</v>
      </c>
      <c r="J18" s="206">
        <v>0.68</v>
      </c>
      <c r="K18" s="206">
        <v>4.68</v>
      </c>
      <c r="L18" s="206">
        <v>135.9</v>
      </c>
      <c r="M18" s="206">
        <v>1.6</v>
      </c>
      <c r="N18" s="206">
        <v>1.32</v>
      </c>
      <c r="O18" s="206">
        <v>0</v>
      </c>
      <c r="P18" s="206">
        <v>0.86</v>
      </c>
      <c r="Q18" s="206">
        <v>4.6900000000000004</v>
      </c>
      <c r="R18" s="206">
        <v>0.47</v>
      </c>
      <c r="S18" s="206">
        <v>6.06</v>
      </c>
      <c r="T18" s="206">
        <v>0</v>
      </c>
      <c r="U18" s="206">
        <v>0.62</v>
      </c>
      <c r="V18" s="206">
        <v>0.23</v>
      </c>
      <c r="W18" s="206">
        <v>0.39</v>
      </c>
      <c r="X18" s="206">
        <v>1.67</v>
      </c>
      <c r="Y18" s="206">
        <v>0</v>
      </c>
      <c r="Z18" s="206">
        <v>1.43</v>
      </c>
      <c r="AA18" s="206">
        <v>0.9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19.600000000000001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10.29</v>
      </c>
      <c r="D19" s="206">
        <v>1.63</v>
      </c>
      <c r="E19" s="206">
        <v>0</v>
      </c>
      <c r="F19" s="206">
        <v>4.32</v>
      </c>
      <c r="G19" s="206">
        <v>6.76</v>
      </c>
      <c r="H19" s="206">
        <v>0</v>
      </c>
      <c r="I19" s="206">
        <v>27.27</v>
      </c>
      <c r="J19" s="206">
        <v>0.68</v>
      </c>
      <c r="K19" s="206">
        <v>4.68</v>
      </c>
      <c r="L19" s="206">
        <v>68.48</v>
      </c>
      <c r="M19" s="206">
        <v>1.6</v>
      </c>
      <c r="N19" s="206">
        <v>1.32</v>
      </c>
      <c r="O19" s="206">
        <v>0</v>
      </c>
      <c r="P19" s="206">
        <v>0.86</v>
      </c>
      <c r="Q19" s="206">
        <v>4.6900000000000004</v>
      </c>
      <c r="R19" s="206">
        <v>0.47</v>
      </c>
      <c r="S19" s="206">
        <v>6.06</v>
      </c>
      <c r="T19" s="206">
        <v>0</v>
      </c>
      <c r="U19" s="206">
        <v>0.62</v>
      </c>
      <c r="V19" s="206">
        <v>0.23</v>
      </c>
      <c r="W19" s="206">
        <v>0.39</v>
      </c>
      <c r="X19" s="206">
        <v>1.67</v>
      </c>
      <c r="Y19" s="206">
        <v>0</v>
      </c>
      <c r="Z19" s="206">
        <v>1.43</v>
      </c>
      <c r="AA19" s="206">
        <v>0.9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19.600000000000001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10.29</v>
      </c>
      <c r="D20" s="206">
        <v>1.63</v>
      </c>
      <c r="E20" s="206">
        <v>0</v>
      </c>
      <c r="F20" s="206">
        <v>4.32</v>
      </c>
      <c r="G20" s="206">
        <v>6.76</v>
      </c>
      <c r="H20" s="206">
        <v>0</v>
      </c>
      <c r="I20" s="206">
        <v>27.27</v>
      </c>
      <c r="J20" s="206">
        <v>0.68</v>
      </c>
      <c r="K20" s="206">
        <v>4.68</v>
      </c>
      <c r="L20" s="206">
        <v>14.21</v>
      </c>
      <c r="M20" s="206">
        <v>1.6</v>
      </c>
      <c r="N20" s="206">
        <v>1.32</v>
      </c>
      <c r="O20" s="206">
        <v>0</v>
      </c>
      <c r="P20" s="206">
        <v>0.86</v>
      </c>
      <c r="Q20" s="206">
        <v>4.6900000000000004</v>
      </c>
      <c r="R20" s="206">
        <v>0.47</v>
      </c>
      <c r="S20" s="206">
        <v>6.06</v>
      </c>
      <c r="T20" s="206">
        <v>0</v>
      </c>
      <c r="U20" s="206">
        <v>0.62</v>
      </c>
      <c r="V20" s="206">
        <v>0.23</v>
      </c>
      <c r="W20" s="206">
        <v>0.39</v>
      </c>
      <c r="X20" s="206">
        <v>1.67</v>
      </c>
      <c r="Y20" s="206">
        <v>0</v>
      </c>
      <c r="Z20" s="206">
        <v>1.43</v>
      </c>
      <c r="AA20" s="206">
        <v>0.9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19.600000000000001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10.29</v>
      </c>
      <c r="D21" s="206">
        <v>1.63</v>
      </c>
      <c r="E21" s="206">
        <v>0</v>
      </c>
      <c r="F21" s="206">
        <v>4.32</v>
      </c>
      <c r="G21" s="206">
        <v>6.76</v>
      </c>
      <c r="H21" s="206">
        <v>0</v>
      </c>
      <c r="I21" s="206">
        <v>27.27</v>
      </c>
      <c r="J21" s="206">
        <v>0.68</v>
      </c>
      <c r="K21" s="206">
        <v>4.68</v>
      </c>
      <c r="L21" s="206">
        <v>14.21</v>
      </c>
      <c r="M21" s="206">
        <v>1.6</v>
      </c>
      <c r="N21" s="206">
        <v>1.32</v>
      </c>
      <c r="O21" s="206">
        <v>0</v>
      </c>
      <c r="P21" s="206">
        <v>0.86</v>
      </c>
      <c r="Q21" s="206">
        <v>4.6900000000000004</v>
      </c>
      <c r="R21" s="206">
        <v>0.47</v>
      </c>
      <c r="S21" s="206">
        <v>6.06</v>
      </c>
      <c r="T21" s="206">
        <v>0</v>
      </c>
      <c r="U21" s="206">
        <v>0.62</v>
      </c>
      <c r="V21" s="206">
        <v>0.23</v>
      </c>
      <c r="W21" s="206">
        <v>0.39</v>
      </c>
      <c r="X21" s="206">
        <v>1.67</v>
      </c>
      <c r="Y21" s="206">
        <v>0</v>
      </c>
      <c r="Z21" s="206">
        <v>1.43</v>
      </c>
      <c r="AA21" s="206">
        <v>0.9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19.600000000000001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10.29</v>
      </c>
      <c r="D22" s="206">
        <v>1.63</v>
      </c>
      <c r="E22" s="206">
        <v>0</v>
      </c>
      <c r="F22" s="206">
        <v>4.32</v>
      </c>
      <c r="G22" s="206">
        <v>6.76</v>
      </c>
      <c r="H22" s="206">
        <v>0</v>
      </c>
      <c r="I22" s="206">
        <v>27.27</v>
      </c>
      <c r="J22" s="206">
        <v>0.68</v>
      </c>
      <c r="K22" s="206">
        <v>4.68</v>
      </c>
      <c r="L22" s="206">
        <v>14.21</v>
      </c>
      <c r="M22" s="206">
        <v>1.6</v>
      </c>
      <c r="N22" s="206">
        <v>1.32</v>
      </c>
      <c r="O22" s="206">
        <v>0</v>
      </c>
      <c r="P22" s="206">
        <v>0.86</v>
      </c>
      <c r="Q22" s="206">
        <v>4.6900000000000004</v>
      </c>
      <c r="R22" s="206">
        <v>0.47</v>
      </c>
      <c r="S22" s="206">
        <v>6.06</v>
      </c>
      <c r="T22" s="206">
        <v>0</v>
      </c>
      <c r="U22" s="206">
        <v>0.62</v>
      </c>
      <c r="V22" s="206">
        <v>0.23</v>
      </c>
      <c r="W22" s="206">
        <v>0.39</v>
      </c>
      <c r="X22" s="206">
        <v>1.67</v>
      </c>
      <c r="Y22" s="206">
        <v>0</v>
      </c>
      <c r="Z22" s="206">
        <v>1.43</v>
      </c>
      <c r="AA22" s="206">
        <v>0.9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19.600000000000001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10.29</v>
      </c>
      <c r="D23" s="206">
        <v>1.63</v>
      </c>
      <c r="E23" s="206">
        <v>0</v>
      </c>
      <c r="F23" s="206">
        <v>4.32</v>
      </c>
      <c r="G23" s="206">
        <v>6.76</v>
      </c>
      <c r="H23" s="206">
        <v>0</v>
      </c>
      <c r="I23" s="206">
        <v>27.27</v>
      </c>
      <c r="J23" s="206">
        <v>0.68</v>
      </c>
      <c r="K23" s="206">
        <v>4.68</v>
      </c>
      <c r="L23" s="206">
        <v>14.21</v>
      </c>
      <c r="M23" s="206">
        <v>1.6</v>
      </c>
      <c r="N23" s="206">
        <v>1.32</v>
      </c>
      <c r="O23" s="206">
        <v>0</v>
      </c>
      <c r="P23" s="206">
        <v>0.86</v>
      </c>
      <c r="Q23" s="206">
        <v>4.6900000000000004</v>
      </c>
      <c r="R23" s="206">
        <v>0.47</v>
      </c>
      <c r="S23" s="206">
        <v>6.06</v>
      </c>
      <c r="T23" s="206">
        <v>0</v>
      </c>
      <c r="U23" s="206">
        <v>0.62</v>
      </c>
      <c r="V23" s="206">
        <v>0.23</v>
      </c>
      <c r="W23" s="206">
        <v>0.39</v>
      </c>
      <c r="X23" s="206">
        <v>1.67</v>
      </c>
      <c r="Y23" s="206">
        <v>0</v>
      </c>
      <c r="Z23" s="206">
        <v>1.43</v>
      </c>
      <c r="AA23" s="206">
        <v>0.9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19.600000000000001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10.29</v>
      </c>
      <c r="D24" s="206">
        <v>1.63</v>
      </c>
      <c r="E24" s="206">
        <v>0</v>
      </c>
      <c r="F24" s="206">
        <v>4.32</v>
      </c>
      <c r="G24" s="206">
        <v>6.76</v>
      </c>
      <c r="H24" s="206">
        <v>0</v>
      </c>
      <c r="I24" s="206">
        <v>27.27</v>
      </c>
      <c r="J24" s="206">
        <v>0.68</v>
      </c>
      <c r="K24" s="206">
        <v>0.17</v>
      </c>
      <c r="L24" s="206">
        <v>14.21</v>
      </c>
      <c r="M24" s="206">
        <v>1.6</v>
      </c>
      <c r="N24" s="206">
        <v>1.32</v>
      </c>
      <c r="O24" s="206">
        <v>0</v>
      </c>
      <c r="P24" s="206">
        <v>0.86</v>
      </c>
      <c r="Q24" s="206">
        <v>0.24</v>
      </c>
      <c r="R24" s="206">
        <v>0.47</v>
      </c>
      <c r="S24" s="206">
        <v>0.28999999999999998</v>
      </c>
      <c r="T24" s="206">
        <v>0</v>
      </c>
      <c r="U24" s="206">
        <v>0.62</v>
      </c>
      <c r="V24" s="206">
        <v>0.23</v>
      </c>
      <c r="W24" s="206">
        <v>0.39</v>
      </c>
      <c r="X24" s="206">
        <v>1.67</v>
      </c>
      <c r="Y24" s="206">
        <v>0</v>
      </c>
      <c r="Z24" s="206">
        <v>1.43</v>
      </c>
      <c r="AA24" s="206">
        <v>0.9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10.29</v>
      </c>
      <c r="D25" s="206">
        <v>1.63</v>
      </c>
      <c r="E25" s="206">
        <v>0</v>
      </c>
      <c r="F25" s="206">
        <v>4.32</v>
      </c>
      <c r="G25" s="206">
        <v>6.76</v>
      </c>
      <c r="H25" s="206">
        <v>0</v>
      </c>
      <c r="I25" s="206">
        <v>27.27</v>
      </c>
      <c r="J25" s="206">
        <v>0.68</v>
      </c>
      <c r="K25" s="206">
        <v>0.17</v>
      </c>
      <c r="L25" s="206">
        <v>14.21</v>
      </c>
      <c r="M25" s="206">
        <v>1.6</v>
      </c>
      <c r="N25" s="206">
        <v>1.32</v>
      </c>
      <c r="O25" s="206">
        <v>0</v>
      </c>
      <c r="P25" s="206">
        <v>0.86</v>
      </c>
      <c r="Q25" s="206">
        <v>0.24</v>
      </c>
      <c r="R25" s="206">
        <v>0.47</v>
      </c>
      <c r="S25" s="206">
        <v>0.28999999999999998</v>
      </c>
      <c r="T25" s="206">
        <v>0</v>
      </c>
      <c r="U25" s="206">
        <v>0.62</v>
      </c>
      <c r="V25" s="206">
        <v>0.23</v>
      </c>
      <c r="W25" s="206">
        <v>0.39</v>
      </c>
      <c r="X25" s="206">
        <v>1.67</v>
      </c>
      <c r="Y25" s="206">
        <v>0</v>
      </c>
      <c r="Z25" s="206">
        <v>1.43</v>
      </c>
      <c r="AA25" s="206">
        <v>0.9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10.29</v>
      </c>
      <c r="D26" s="206">
        <v>1.63</v>
      </c>
      <c r="E26" s="206">
        <v>0</v>
      </c>
      <c r="F26" s="206">
        <v>4.32</v>
      </c>
      <c r="G26" s="206">
        <v>6.76</v>
      </c>
      <c r="H26" s="206">
        <v>0</v>
      </c>
      <c r="I26" s="206">
        <v>27.27</v>
      </c>
      <c r="J26" s="206">
        <v>0.68</v>
      </c>
      <c r="K26" s="206">
        <v>0.17</v>
      </c>
      <c r="L26" s="206">
        <v>14.21</v>
      </c>
      <c r="M26" s="206">
        <v>1.6</v>
      </c>
      <c r="N26" s="206">
        <v>1.32</v>
      </c>
      <c r="O26" s="206">
        <v>0</v>
      </c>
      <c r="P26" s="206">
        <v>0.86</v>
      </c>
      <c r="Q26" s="206">
        <v>0.24</v>
      </c>
      <c r="R26" s="206">
        <v>0.47</v>
      </c>
      <c r="S26" s="206">
        <v>0.28999999999999998</v>
      </c>
      <c r="T26" s="206">
        <v>0</v>
      </c>
      <c r="U26" s="206">
        <v>0.62</v>
      </c>
      <c r="V26" s="206">
        <v>0.23</v>
      </c>
      <c r="W26" s="206">
        <v>0.39</v>
      </c>
      <c r="X26" s="206">
        <v>1.67</v>
      </c>
      <c r="Y26" s="206">
        <v>0</v>
      </c>
      <c r="Z26" s="206">
        <v>1.43</v>
      </c>
      <c r="AA26" s="206">
        <v>0.9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10.29</v>
      </c>
      <c r="D27" s="206">
        <v>1.63</v>
      </c>
      <c r="E27" s="206">
        <v>0</v>
      </c>
      <c r="F27" s="206">
        <v>4.32</v>
      </c>
      <c r="G27" s="206">
        <v>6.76</v>
      </c>
      <c r="H27" s="206">
        <v>0</v>
      </c>
      <c r="I27" s="206">
        <v>27.27</v>
      </c>
      <c r="J27" s="206">
        <v>0.68</v>
      </c>
      <c r="K27" s="206">
        <v>0.17</v>
      </c>
      <c r="L27" s="206">
        <v>14.21</v>
      </c>
      <c r="M27" s="206">
        <v>1.6</v>
      </c>
      <c r="N27" s="206">
        <v>1.32</v>
      </c>
      <c r="O27" s="206">
        <v>0</v>
      </c>
      <c r="P27" s="206">
        <v>0.86</v>
      </c>
      <c r="Q27" s="206">
        <v>0.24</v>
      </c>
      <c r="R27" s="206">
        <v>0.47</v>
      </c>
      <c r="S27" s="206">
        <v>0.23</v>
      </c>
      <c r="T27" s="206">
        <v>0</v>
      </c>
      <c r="U27" s="206">
        <v>0.62</v>
      </c>
      <c r="V27" s="206">
        <v>0.23</v>
      </c>
      <c r="W27" s="206">
        <v>0.39</v>
      </c>
      <c r="X27" s="206">
        <v>1.67</v>
      </c>
      <c r="Y27" s="206">
        <v>0</v>
      </c>
      <c r="Z27" s="206">
        <v>1.43</v>
      </c>
      <c r="AA27" s="206">
        <v>0.9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10.29</v>
      </c>
      <c r="D28" s="206">
        <v>1.63</v>
      </c>
      <c r="E28" s="206">
        <v>0</v>
      </c>
      <c r="F28" s="206">
        <v>4.32</v>
      </c>
      <c r="G28" s="206">
        <v>6.76</v>
      </c>
      <c r="H28" s="206">
        <v>0</v>
      </c>
      <c r="I28" s="206">
        <v>27.27</v>
      </c>
      <c r="J28" s="206">
        <v>0.68</v>
      </c>
      <c r="K28" s="206">
        <v>0.17</v>
      </c>
      <c r="L28" s="206">
        <v>14.21</v>
      </c>
      <c r="M28" s="206">
        <v>1.6</v>
      </c>
      <c r="N28" s="206">
        <v>1.32</v>
      </c>
      <c r="O28" s="206">
        <v>0</v>
      </c>
      <c r="P28" s="206">
        <v>0.86</v>
      </c>
      <c r="Q28" s="206">
        <v>0.24</v>
      </c>
      <c r="R28" s="206">
        <v>0.47</v>
      </c>
      <c r="S28" s="206">
        <v>0.28999999999999998</v>
      </c>
      <c r="T28" s="206">
        <v>0</v>
      </c>
      <c r="U28" s="206">
        <v>0.62</v>
      </c>
      <c r="V28" s="206">
        <v>0.23</v>
      </c>
      <c r="W28" s="206">
        <v>0.39</v>
      </c>
      <c r="X28" s="206">
        <v>1.67</v>
      </c>
      <c r="Y28" s="206">
        <v>0</v>
      </c>
      <c r="Z28" s="206">
        <v>1.43</v>
      </c>
      <c r="AA28" s="206">
        <v>0.9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10.29</v>
      </c>
      <c r="D29" s="206">
        <v>1.63</v>
      </c>
      <c r="E29" s="206">
        <v>0</v>
      </c>
      <c r="F29" s="206">
        <v>4.32</v>
      </c>
      <c r="G29" s="206">
        <v>6.76</v>
      </c>
      <c r="H29" s="206">
        <v>0</v>
      </c>
      <c r="I29" s="206">
        <v>27.27</v>
      </c>
      <c r="J29" s="206">
        <v>0.68</v>
      </c>
      <c r="K29" s="206">
        <v>0.17</v>
      </c>
      <c r="L29" s="206">
        <v>14.21</v>
      </c>
      <c r="M29" s="206">
        <v>1.6</v>
      </c>
      <c r="N29" s="206">
        <v>1.32</v>
      </c>
      <c r="O29" s="206">
        <v>0</v>
      </c>
      <c r="P29" s="206">
        <v>0.86</v>
      </c>
      <c r="Q29" s="206">
        <v>0.24</v>
      </c>
      <c r="R29" s="206">
        <v>0.47</v>
      </c>
      <c r="S29" s="206">
        <v>0.28999999999999998</v>
      </c>
      <c r="T29" s="206">
        <v>0</v>
      </c>
      <c r="U29" s="206">
        <v>0.62</v>
      </c>
      <c r="V29" s="206">
        <v>0.23</v>
      </c>
      <c r="W29" s="206">
        <v>0.39</v>
      </c>
      <c r="X29" s="206">
        <v>1.67</v>
      </c>
      <c r="Y29" s="206">
        <v>0</v>
      </c>
      <c r="Z29" s="206">
        <v>1.43</v>
      </c>
      <c r="AA29" s="206">
        <v>0.9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10.29</v>
      </c>
      <c r="D30" s="206">
        <v>1.63</v>
      </c>
      <c r="E30" s="206">
        <v>0</v>
      </c>
      <c r="F30" s="206">
        <v>4.32</v>
      </c>
      <c r="G30" s="206">
        <v>6.76</v>
      </c>
      <c r="H30" s="206">
        <v>0</v>
      </c>
      <c r="I30" s="206">
        <v>27.27</v>
      </c>
      <c r="J30" s="206">
        <v>0.68</v>
      </c>
      <c r="K30" s="206">
        <v>0.17</v>
      </c>
      <c r="L30" s="206">
        <v>14.21</v>
      </c>
      <c r="M30" s="206">
        <v>1.6</v>
      </c>
      <c r="N30" s="206">
        <v>1.32</v>
      </c>
      <c r="O30" s="206">
        <v>0</v>
      </c>
      <c r="P30" s="206">
        <v>0.86</v>
      </c>
      <c r="Q30" s="206">
        <v>0.24</v>
      </c>
      <c r="R30" s="206">
        <v>0.47</v>
      </c>
      <c r="S30" s="206">
        <v>0.28999999999999998</v>
      </c>
      <c r="T30" s="206">
        <v>0</v>
      </c>
      <c r="U30" s="206">
        <v>0.62</v>
      </c>
      <c r="V30" s="206">
        <v>0.23</v>
      </c>
      <c r="W30" s="206">
        <v>0.39</v>
      </c>
      <c r="X30" s="206">
        <v>1.67</v>
      </c>
      <c r="Y30" s="206">
        <v>0</v>
      </c>
      <c r="Z30" s="206">
        <v>1.43</v>
      </c>
      <c r="AA30" s="206">
        <v>0.9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10.29</v>
      </c>
      <c r="D31" s="206">
        <v>1.63</v>
      </c>
      <c r="E31" s="206">
        <v>0</v>
      </c>
      <c r="F31" s="206">
        <v>4.32</v>
      </c>
      <c r="G31" s="206">
        <v>6.76</v>
      </c>
      <c r="H31" s="206">
        <v>0</v>
      </c>
      <c r="I31" s="206">
        <v>27.27</v>
      </c>
      <c r="J31" s="206">
        <v>0.68</v>
      </c>
      <c r="K31" s="206">
        <v>0.17</v>
      </c>
      <c r="L31" s="206">
        <v>14.21</v>
      </c>
      <c r="M31" s="206">
        <v>1.6</v>
      </c>
      <c r="N31" s="206">
        <v>1.32</v>
      </c>
      <c r="O31" s="206">
        <v>0</v>
      </c>
      <c r="P31" s="206">
        <v>0.86</v>
      </c>
      <c r="Q31" s="206">
        <v>0.24</v>
      </c>
      <c r="R31" s="206">
        <v>0.47</v>
      </c>
      <c r="S31" s="206">
        <v>0.28999999999999998</v>
      </c>
      <c r="T31" s="206">
        <v>0</v>
      </c>
      <c r="U31" s="206">
        <v>0.62</v>
      </c>
      <c r="V31" s="206">
        <v>0.23</v>
      </c>
      <c r="W31" s="206">
        <v>0.39</v>
      </c>
      <c r="X31" s="206">
        <v>1.67</v>
      </c>
      <c r="Y31" s="206">
        <v>0</v>
      </c>
      <c r="Z31" s="206">
        <v>1.43</v>
      </c>
      <c r="AA31" s="206">
        <v>0.9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10.29</v>
      </c>
      <c r="D32" s="206">
        <v>1.63</v>
      </c>
      <c r="E32" s="206">
        <v>0</v>
      </c>
      <c r="F32" s="206">
        <v>4.32</v>
      </c>
      <c r="G32" s="206">
        <v>6.76</v>
      </c>
      <c r="H32" s="206">
        <v>0</v>
      </c>
      <c r="I32" s="206">
        <v>27.27</v>
      </c>
      <c r="J32" s="206">
        <v>0.68</v>
      </c>
      <c r="K32" s="206">
        <v>0.17</v>
      </c>
      <c r="L32" s="206">
        <v>14.21</v>
      </c>
      <c r="M32" s="206">
        <v>1.6</v>
      </c>
      <c r="N32" s="206">
        <v>1.32</v>
      </c>
      <c r="O32" s="206">
        <v>0</v>
      </c>
      <c r="P32" s="206">
        <v>0.86</v>
      </c>
      <c r="Q32" s="206">
        <v>0.24</v>
      </c>
      <c r="R32" s="206">
        <v>0.47</v>
      </c>
      <c r="S32" s="206">
        <v>0.28999999999999998</v>
      </c>
      <c r="T32" s="206">
        <v>0</v>
      </c>
      <c r="U32" s="206">
        <v>0.62</v>
      </c>
      <c r="V32" s="206">
        <v>0.23</v>
      </c>
      <c r="W32" s="206">
        <v>0.39</v>
      </c>
      <c r="X32" s="206">
        <v>1.67</v>
      </c>
      <c r="Y32" s="206">
        <v>0</v>
      </c>
      <c r="Z32" s="206">
        <v>1.43</v>
      </c>
      <c r="AA32" s="206">
        <v>0.9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10.29</v>
      </c>
      <c r="D33" s="206">
        <v>1.63</v>
      </c>
      <c r="E33" s="206">
        <v>0</v>
      </c>
      <c r="F33" s="206">
        <v>4.32</v>
      </c>
      <c r="G33" s="206">
        <v>6.76</v>
      </c>
      <c r="H33" s="206">
        <v>0</v>
      </c>
      <c r="I33" s="206">
        <v>27.27</v>
      </c>
      <c r="J33" s="206">
        <v>0.68</v>
      </c>
      <c r="K33" s="206">
        <v>0.17</v>
      </c>
      <c r="L33" s="206">
        <v>14.21</v>
      </c>
      <c r="M33" s="206">
        <v>1.6</v>
      </c>
      <c r="N33" s="206">
        <v>1.32</v>
      </c>
      <c r="O33" s="206">
        <v>0</v>
      </c>
      <c r="P33" s="206">
        <v>0.86</v>
      </c>
      <c r="Q33" s="206">
        <v>0.24</v>
      </c>
      <c r="R33" s="206">
        <v>0.47</v>
      </c>
      <c r="S33" s="206">
        <v>0.28999999999999998</v>
      </c>
      <c r="T33" s="206">
        <v>0</v>
      </c>
      <c r="U33" s="206">
        <v>0.62</v>
      </c>
      <c r="V33" s="206">
        <v>0.23</v>
      </c>
      <c r="W33" s="206">
        <v>0.39</v>
      </c>
      <c r="X33" s="206">
        <v>1.67</v>
      </c>
      <c r="Y33" s="206">
        <v>0</v>
      </c>
      <c r="Z33" s="206">
        <v>1.43</v>
      </c>
      <c r="AA33" s="206">
        <v>0.9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10.29</v>
      </c>
      <c r="D34" s="206">
        <v>1.63</v>
      </c>
      <c r="E34" s="206">
        <v>0</v>
      </c>
      <c r="F34" s="206">
        <v>4.32</v>
      </c>
      <c r="G34" s="206">
        <v>6.76</v>
      </c>
      <c r="H34" s="206">
        <v>0</v>
      </c>
      <c r="I34" s="206">
        <v>27.27</v>
      </c>
      <c r="J34" s="206">
        <v>0.68</v>
      </c>
      <c r="K34" s="206">
        <v>0.17</v>
      </c>
      <c r="L34" s="206">
        <v>14.21</v>
      </c>
      <c r="M34" s="206">
        <v>1.6</v>
      </c>
      <c r="N34" s="206">
        <v>1.32</v>
      </c>
      <c r="O34" s="206">
        <v>0</v>
      </c>
      <c r="P34" s="206">
        <v>0.86</v>
      </c>
      <c r="Q34" s="206">
        <v>0.24</v>
      </c>
      <c r="R34" s="206">
        <v>0.47</v>
      </c>
      <c r="S34" s="206">
        <v>0.28999999999999998</v>
      </c>
      <c r="T34" s="206">
        <v>0</v>
      </c>
      <c r="U34" s="206">
        <v>0.62</v>
      </c>
      <c r="V34" s="206">
        <v>0.23</v>
      </c>
      <c r="W34" s="206">
        <v>0.39</v>
      </c>
      <c r="X34" s="206">
        <v>1.67</v>
      </c>
      <c r="Y34" s="206">
        <v>0</v>
      </c>
      <c r="Z34" s="206">
        <v>1.43</v>
      </c>
      <c r="AA34" s="206">
        <v>0.9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10.29</v>
      </c>
      <c r="D35" s="206">
        <v>1.63</v>
      </c>
      <c r="E35" s="206">
        <v>0</v>
      </c>
      <c r="F35" s="206">
        <v>4.32</v>
      </c>
      <c r="G35" s="206">
        <v>6.76</v>
      </c>
      <c r="H35" s="206">
        <v>0</v>
      </c>
      <c r="I35" s="206">
        <v>27.27</v>
      </c>
      <c r="J35" s="206">
        <v>0.68</v>
      </c>
      <c r="K35" s="206">
        <v>0.17</v>
      </c>
      <c r="L35" s="206">
        <v>14.21</v>
      </c>
      <c r="M35" s="206">
        <v>1.6</v>
      </c>
      <c r="N35" s="206">
        <v>1.32</v>
      </c>
      <c r="O35" s="206">
        <v>0</v>
      </c>
      <c r="P35" s="206">
        <v>0.86</v>
      </c>
      <c r="Q35" s="206">
        <v>0.24</v>
      </c>
      <c r="R35" s="206">
        <v>0.47</v>
      </c>
      <c r="S35" s="206">
        <v>0.28999999999999998</v>
      </c>
      <c r="T35" s="206">
        <v>0</v>
      </c>
      <c r="U35" s="206">
        <v>0.62</v>
      </c>
      <c r="V35" s="206">
        <v>0.23</v>
      </c>
      <c r="W35" s="206">
        <v>0.39</v>
      </c>
      <c r="X35" s="206">
        <v>1.67</v>
      </c>
      <c r="Y35" s="206">
        <v>0</v>
      </c>
      <c r="Z35" s="206">
        <v>1.43</v>
      </c>
      <c r="AA35" s="206">
        <v>0.9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10.29</v>
      </c>
      <c r="D36" s="206">
        <v>1.63</v>
      </c>
      <c r="E36" s="206">
        <v>0</v>
      </c>
      <c r="F36" s="206">
        <v>4.32</v>
      </c>
      <c r="G36" s="206">
        <v>6.76</v>
      </c>
      <c r="H36" s="206">
        <v>0</v>
      </c>
      <c r="I36" s="206">
        <v>27.27</v>
      </c>
      <c r="J36" s="206">
        <v>0.68</v>
      </c>
      <c r="K36" s="206">
        <v>0.17</v>
      </c>
      <c r="L36" s="206">
        <v>14.21</v>
      </c>
      <c r="M36" s="206">
        <v>1.6</v>
      </c>
      <c r="N36" s="206">
        <v>1.32</v>
      </c>
      <c r="O36" s="206">
        <v>0</v>
      </c>
      <c r="P36" s="206">
        <v>0.86</v>
      </c>
      <c r="Q36" s="206">
        <v>0.24</v>
      </c>
      <c r="R36" s="206">
        <v>0.47</v>
      </c>
      <c r="S36" s="206">
        <v>0.28999999999999998</v>
      </c>
      <c r="T36" s="206">
        <v>0</v>
      </c>
      <c r="U36" s="206">
        <v>0.62</v>
      </c>
      <c r="V36" s="206">
        <v>0.23</v>
      </c>
      <c r="W36" s="206">
        <v>0.39</v>
      </c>
      <c r="X36" s="206">
        <v>1.67</v>
      </c>
      <c r="Y36" s="206">
        <v>0</v>
      </c>
      <c r="Z36" s="206">
        <v>1.43</v>
      </c>
      <c r="AA36" s="206">
        <v>0.9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10.29</v>
      </c>
      <c r="D37" s="206">
        <v>1.63</v>
      </c>
      <c r="E37" s="206">
        <v>0</v>
      </c>
      <c r="F37" s="206">
        <v>4.32</v>
      </c>
      <c r="G37" s="206">
        <v>6.76</v>
      </c>
      <c r="H37" s="206">
        <v>0</v>
      </c>
      <c r="I37" s="206">
        <v>27.27</v>
      </c>
      <c r="J37" s="206">
        <v>0.68</v>
      </c>
      <c r="K37" s="206">
        <v>0.17</v>
      </c>
      <c r="L37" s="206">
        <v>14.21</v>
      </c>
      <c r="M37" s="206">
        <v>1.6</v>
      </c>
      <c r="N37" s="206">
        <v>1.32</v>
      </c>
      <c r="O37" s="206">
        <v>0</v>
      </c>
      <c r="P37" s="206">
        <v>0.86</v>
      </c>
      <c r="Q37" s="206">
        <v>0.24</v>
      </c>
      <c r="R37" s="206">
        <v>0.47</v>
      </c>
      <c r="S37" s="206">
        <v>0.28999999999999998</v>
      </c>
      <c r="T37" s="206">
        <v>0</v>
      </c>
      <c r="U37" s="206">
        <v>0.62</v>
      </c>
      <c r="V37" s="206">
        <v>0.23</v>
      </c>
      <c r="W37" s="206">
        <v>0.39</v>
      </c>
      <c r="X37" s="206">
        <v>1.67</v>
      </c>
      <c r="Y37" s="206">
        <v>0</v>
      </c>
      <c r="Z37" s="206">
        <v>1.43</v>
      </c>
      <c r="AA37" s="206">
        <v>0.9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10.29</v>
      </c>
      <c r="D38" s="206">
        <v>1.63</v>
      </c>
      <c r="E38" s="206">
        <v>0</v>
      </c>
      <c r="F38" s="206">
        <v>4.32</v>
      </c>
      <c r="G38" s="206">
        <v>6.76</v>
      </c>
      <c r="H38" s="206">
        <v>0</v>
      </c>
      <c r="I38" s="206">
        <v>27.27</v>
      </c>
      <c r="J38" s="206">
        <v>0.68</v>
      </c>
      <c r="K38" s="206">
        <v>0.17</v>
      </c>
      <c r="L38" s="206">
        <v>14.21</v>
      </c>
      <c r="M38" s="206">
        <v>1.6</v>
      </c>
      <c r="N38" s="206">
        <v>1.32</v>
      </c>
      <c r="O38" s="206">
        <v>0</v>
      </c>
      <c r="P38" s="206">
        <v>0.86</v>
      </c>
      <c r="Q38" s="206">
        <v>0.24</v>
      </c>
      <c r="R38" s="206">
        <v>0.47</v>
      </c>
      <c r="S38" s="206">
        <v>0.28999999999999998</v>
      </c>
      <c r="T38" s="206">
        <v>0</v>
      </c>
      <c r="U38" s="206">
        <v>0.62</v>
      </c>
      <c r="V38" s="206">
        <v>0.23</v>
      </c>
      <c r="W38" s="206">
        <v>0.39</v>
      </c>
      <c r="X38" s="206">
        <v>1.67</v>
      </c>
      <c r="Y38" s="206">
        <v>0</v>
      </c>
      <c r="Z38" s="206">
        <v>1.43</v>
      </c>
      <c r="AA38" s="206">
        <v>0.9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10.29</v>
      </c>
      <c r="D39" s="206">
        <v>1.63</v>
      </c>
      <c r="E39" s="206">
        <v>0</v>
      </c>
      <c r="F39" s="206">
        <v>4.32</v>
      </c>
      <c r="G39" s="206">
        <v>6.76</v>
      </c>
      <c r="H39" s="206">
        <v>0</v>
      </c>
      <c r="I39" s="206">
        <v>26.93</v>
      </c>
      <c r="J39" s="206">
        <v>0.68</v>
      </c>
      <c r="K39" s="206">
        <v>0.17</v>
      </c>
      <c r="L39" s="206">
        <v>14.21</v>
      </c>
      <c r="M39" s="206">
        <v>1.6</v>
      </c>
      <c r="N39" s="206">
        <v>1.32</v>
      </c>
      <c r="O39" s="206">
        <v>0</v>
      </c>
      <c r="P39" s="206">
        <v>0.86</v>
      </c>
      <c r="Q39" s="206">
        <v>0.24</v>
      </c>
      <c r="R39" s="206">
        <v>0.47</v>
      </c>
      <c r="S39" s="206">
        <v>0.28999999999999998</v>
      </c>
      <c r="T39" s="206">
        <v>0</v>
      </c>
      <c r="U39" s="206">
        <v>0.62</v>
      </c>
      <c r="V39" s="206">
        <v>0.23</v>
      </c>
      <c r="W39" s="206">
        <v>0.39</v>
      </c>
      <c r="X39" s="206">
        <v>1.67</v>
      </c>
      <c r="Y39" s="206">
        <v>0</v>
      </c>
      <c r="Z39" s="206">
        <v>1.43</v>
      </c>
      <c r="AA39" s="206">
        <v>0.9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10.29</v>
      </c>
      <c r="D40" s="206">
        <v>1.63</v>
      </c>
      <c r="E40" s="206">
        <v>0</v>
      </c>
      <c r="F40" s="206">
        <v>4.32</v>
      </c>
      <c r="G40" s="206">
        <v>6.76</v>
      </c>
      <c r="H40" s="206">
        <v>0</v>
      </c>
      <c r="I40" s="206">
        <v>26.93</v>
      </c>
      <c r="J40" s="206">
        <v>0.68</v>
      </c>
      <c r="K40" s="206">
        <v>0.17</v>
      </c>
      <c r="L40" s="206">
        <v>14.21</v>
      </c>
      <c r="M40" s="206">
        <v>1.6</v>
      </c>
      <c r="N40" s="206">
        <v>1.32</v>
      </c>
      <c r="O40" s="206">
        <v>0</v>
      </c>
      <c r="P40" s="206">
        <v>0.86</v>
      </c>
      <c r="Q40" s="206">
        <v>0.24</v>
      </c>
      <c r="R40" s="206">
        <v>0.47</v>
      </c>
      <c r="S40" s="206">
        <v>0.28999999999999998</v>
      </c>
      <c r="T40" s="206">
        <v>0</v>
      </c>
      <c r="U40" s="206">
        <v>0.62</v>
      </c>
      <c r="V40" s="206">
        <v>0.23</v>
      </c>
      <c r="W40" s="206">
        <v>0.39</v>
      </c>
      <c r="X40" s="206">
        <v>1.67</v>
      </c>
      <c r="Y40" s="206">
        <v>0</v>
      </c>
      <c r="Z40" s="206">
        <v>1.43</v>
      </c>
      <c r="AA40" s="206">
        <v>0.9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10.29</v>
      </c>
      <c r="D41" s="206">
        <v>1.63</v>
      </c>
      <c r="E41" s="206">
        <v>0</v>
      </c>
      <c r="F41" s="206">
        <v>4.32</v>
      </c>
      <c r="G41" s="206">
        <v>6.76</v>
      </c>
      <c r="H41" s="206">
        <v>0</v>
      </c>
      <c r="I41" s="206">
        <v>26.93</v>
      </c>
      <c r="J41" s="206">
        <v>0.68</v>
      </c>
      <c r="K41" s="206">
        <v>0.17</v>
      </c>
      <c r="L41" s="206">
        <v>14.21</v>
      </c>
      <c r="M41" s="206">
        <v>1.6</v>
      </c>
      <c r="N41" s="206">
        <v>1.32</v>
      </c>
      <c r="O41" s="206">
        <v>0</v>
      </c>
      <c r="P41" s="206">
        <v>0.86</v>
      </c>
      <c r="Q41" s="206">
        <v>0.24</v>
      </c>
      <c r="R41" s="206">
        <v>0.47</v>
      </c>
      <c r="S41" s="206">
        <v>0.28999999999999998</v>
      </c>
      <c r="T41" s="206">
        <v>0</v>
      </c>
      <c r="U41" s="206">
        <v>0.62</v>
      </c>
      <c r="V41" s="206">
        <v>0.23</v>
      </c>
      <c r="W41" s="206">
        <v>0.39</v>
      </c>
      <c r="X41" s="206">
        <v>1.67</v>
      </c>
      <c r="Y41" s="206">
        <v>0</v>
      </c>
      <c r="Z41" s="206">
        <v>1.43</v>
      </c>
      <c r="AA41" s="206">
        <v>0.9</v>
      </c>
      <c r="AB41" s="206">
        <v>0</v>
      </c>
      <c r="AC41" s="206">
        <v>3.77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10.29</v>
      </c>
      <c r="D42" s="206">
        <v>1.63</v>
      </c>
      <c r="E42" s="206">
        <v>0</v>
      </c>
      <c r="F42" s="206">
        <v>4.32</v>
      </c>
      <c r="G42" s="206">
        <v>6.76</v>
      </c>
      <c r="H42" s="206">
        <v>0</v>
      </c>
      <c r="I42" s="206">
        <v>26.93</v>
      </c>
      <c r="J42" s="206">
        <v>0.68</v>
      </c>
      <c r="K42" s="206">
        <v>0.17</v>
      </c>
      <c r="L42" s="206">
        <v>14.21</v>
      </c>
      <c r="M42" s="206">
        <v>1.6</v>
      </c>
      <c r="N42" s="206">
        <v>1.32</v>
      </c>
      <c r="O42" s="206">
        <v>0</v>
      </c>
      <c r="P42" s="206">
        <v>0.86</v>
      </c>
      <c r="Q42" s="206">
        <v>0.24</v>
      </c>
      <c r="R42" s="206">
        <v>0.47</v>
      </c>
      <c r="S42" s="206">
        <v>0.28999999999999998</v>
      </c>
      <c r="T42" s="206">
        <v>0</v>
      </c>
      <c r="U42" s="206">
        <v>0.62</v>
      </c>
      <c r="V42" s="206">
        <v>0.23</v>
      </c>
      <c r="W42" s="206">
        <v>0.39</v>
      </c>
      <c r="X42" s="206">
        <v>1.67</v>
      </c>
      <c r="Y42" s="206">
        <v>0</v>
      </c>
      <c r="Z42" s="206">
        <v>1.43</v>
      </c>
      <c r="AA42" s="206">
        <v>0.9</v>
      </c>
      <c r="AB42" s="206">
        <v>0</v>
      </c>
      <c r="AC42" s="206">
        <v>3.77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10.29</v>
      </c>
      <c r="D43" s="206">
        <v>1.63</v>
      </c>
      <c r="E43" s="206">
        <v>0</v>
      </c>
      <c r="F43" s="206">
        <v>4.32</v>
      </c>
      <c r="G43" s="206">
        <v>6.76</v>
      </c>
      <c r="H43" s="206">
        <v>0</v>
      </c>
      <c r="I43" s="206">
        <v>26.93</v>
      </c>
      <c r="J43" s="206">
        <v>0.68</v>
      </c>
      <c r="K43" s="206">
        <v>0.17</v>
      </c>
      <c r="L43" s="206">
        <v>54.02</v>
      </c>
      <c r="M43" s="206">
        <v>1.6</v>
      </c>
      <c r="N43" s="206">
        <v>1.32</v>
      </c>
      <c r="O43" s="206">
        <v>0</v>
      </c>
      <c r="P43" s="206">
        <v>0.86</v>
      </c>
      <c r="Q43" s="206">
        <v>0.24</v>
      </c>
      <c r="R43" s="206">
        <v>0.47</v>
      </c>
      <c r="S43" s="206">
        <v>0.28999999999999998</v>
      </c>
      <c r="T43" s="206">
        <v>0</v>
      </c>
      <c r="U43" s="206">
        <v>0.62</v>
      </c>
      <c r="V43" s="206">
        <v>0.23</v>
      </c>
      <c r="W43" s="206">
        <v>0.39</v>
      </c>
      <c r="X43" s="206">
        <v>1.67</v>
      </c>
      <c r="Y43" s="206">
        <v>0</v>
      </c>
      <c r="Z43" s="206">
        <v>1.43</v>
      </c>
      <c r="AA43" s="206">
        <v>0.9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10.29</v>
      </c>
      <c r="D44" s="206">
        <v>1.63</v>
      </c>
      <c r="E44" s="206">
        <v>0</v>
      </c>
      <c r="F44" s="206">
        <v>4.32</v>
      </c>
      <c r="G44" s="206">
        <v>6.76</v>
      </c>
      <c r="H44" s="206">
        <v>0</v>
      </c>
      <c r="I44" s="206">
        <v>26.93</v>
      </c>
      <c r="J44" s="206">
        <v>0.68</v>
      </c>
      <c r="K44" s="206">
        <v>0.17</v>
      </c>
      <c r="L44" s="206">
        <v>54.02</v>
      </c>
      <c r="M44" s="206">
        <v>1.6</v>
      </c>
      <c r="N44" s="206">
        <v>1.32</v>
      </c>
      <c r="O44" s="206">
        <v>0</v>
      </c>
      <c r="P44" s="206">
        <v>0.86</v>
      </c>
      <c r="Q44" s="206">
        <v>0.24</v>
      </c>
      <c r="R44" s="206">
        <v>0.47</v>
      </c>
      <c r="S44" s="206">
        <v>0.28999999999999998</v>
      </c>
      <c r="T44" s="206">
        <v>0</v>
      </c>
      <c r="U44" s="206">
        <v>0.62</v>
      </c>
      <c r="V44" s="206">
        <v>0.23</v>
      </c>
      <c r="W44" s="206">
        <v>0.39</v>
      </c>
      <c r="X44" s="206">
        <v>1.67</v>
      </c>
      <c r="Y44" s="206">
        <v>0</v>
      </c>
      <c r="Z44" s="206">
        <v>1.43</v>
      </c>
      <c r="AA44" s="206">
        <v>0.9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10.29</v>
      </c>
      <c r="D45" s="206">
        <v>1.63</v>
      </c>
      <c r="E45" s="206">
        <v>0</v>
      </c>
      <c r="F45" s="206">
        <v>4.32</v>
      </c>
      <c r="G45" s="206">
        <v>6.76</v>
      </c>
      <c r="H45" s="206">
        <v>0</v>
      </c>
      <c r="I45" s="206">
        <v>26.93</v>
      </c>
      <c r="J45" s="206">
        <v>0.68</v>
      </c>
      <c r="K45" s="206">
        <v>0.17</v>
      </c>
      <c r="L45" s="206">
        <v>54.02</v>
      </c>
      <c r="M45" s="206">
        <v>1.6</v>
      </c>
      <c r="N45" s="206">
        <v>1.32</v>
      </c>
      <c r="O45" s="206">
        <v>0</v>
      </c>
      <c r="P45" s="206">
        <v>0.86</v>
      </c>
      <c r="Q45" s="206">
        <v>0.24</v>
      </c>
      <c r="R45" s="206">
        <v>0.47</v>
      </c>
      <c r="S45" s="206">
        <v>0.28999999999999998</v>
      </c>
      <c r="T45" s="206">
        <v>0</v>
      </c>
      <c r="U45" s="206">
        <v>0.62</v>
      </c>
      <c r="V45" s="206">
        <v>0.23</v>
      </c>
      <c r="W45" s="206">
        <v>0.39</v>
      </c>
      <c r="X45" s="206">
        <v>1.67</v>
      </c>
      <c r="Y45" s="206">
        <v>0</v>
      </c>
      <c r="Z45" s="206">
        <v>1.43</v>
      </c>
      <c r="AA45" s="206">
        <v>0.9</v>
      </c>
      <c r="AB45" s="206">
        <v>0</v>
      </c>
      <c r="AC45" s="206">
        <v>3.48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10.29</v>
      </c>
      <c r="D46" s="206">
        <v>1.63</v>
      </c>
      <c r="E46" s="206">
        <v>0</v>
      </c>
      <c r="F46" s="206">
        <v>4.32</v>
      </c>
      <c r="G46" s="206">
        <v>6.76</v>
      </c>
      <c r="H46" s="206">
        <v>0</v>
      </c>
      <c r="I46" s="206">
        <v>26.93</v>
      </c>
      <c r="J46" s="206">
        <v>0.68</v>
      </c>
      <c r="K46" s="206">
        <v>0.17</v>
      </c>
      <c r="L46" s="206">
        <v>64.42</v>
      </c>
      <c r="M46" s="206">
        <v>1.6</v>
      </c>
      <c r="N46" s="206">
        <v>1.32</v>
      </c>
      <c r="O46" s="206">
        <v>0</v>
      </c>
      <c r="P46" s="206">
        <v>0.86</v>
      </c>
      <c r="Q46" s="206">
        <v>0.24</v>
      </c>
      <c r="R46" s="206">
        <v>0.47</v>
      </c>
      <c r="S46" s="206">
        <v>0.28999999999999998</v>
      </c>
      <c r="T46" s="206">
        <v>0</v>
      </c>
      <c r="U46" s="206">
        <v>0.62</v>
      </c>
      <c r="V46" s="206">
        <v>0.23</v>
      </c>
      <c r="W46" s="206">
        <v>0.39</v>
      </c>
      <c r="X46" s="206">
        <v>1.67</v>
      </c>
      <c r="Y46" s="206">
        <v>0</v>
      </c>
      <c r="Z46" s="206">
        <v>1.43</v>
      </c>
      <c r="AA46" s="206">
        <v>0.9</v>
      </c>
      <c r="AB46" s="206">
        <v>0</v>
      </c>
      <c r="AC46" s="206">
        <v>3.81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10.29</v>
      </c>
      <c r="D47" s="206">
        <v>1.63</v>
      </c>
      <c r="E47" s="206">
        <v>0</v>
      </c>
      <c r="F47" s="206">
        <v>4.32</v>
      </c>
      <c r="G47" s="206">
        <v>6.76</v>
      </c>
      <c r="H47" s="206">
        <v>0</v>
      </c>
      <c r="I47" s="206">
        <v>26.93</v>
      </c>
      <c r="J47" s="206">
        <v>0.68</v>
      </c>
      <c r="K47" s="206">
        <v>0.17</v>
      </c>
      <c r="L47" s="206">
        <v>64.42</v>
      </c>
      <c r="M47" s="206">
        <v>1.6</v>
      </c>
      <c r="N47" s="206">
        <v>1.32</v>
      </c>
      <c r="O47" s="206">
        <v>0</v>
      </c>
      <c r="P47" s="206">
        <v>0.86</v>
      </c>
      <c r="Q47" s="206">
        <v>0.24</v>
      </c>
      <c r="R47" s="206">
        <v>0.47</v>
      </c>
      <c r="S47" s="206">
        <v>0.28999999999999998</v>
      </c>
      <c r="T47" s="206">
        <v>0</v>
      </c>
      <c r="U47" s="206">
        <v>0.62</v>
      </c>
      <c r="V47" s="206">
        <v>0.23</v>
      </c>
      <c r="W47" s="206">
        <v>0.39</v>
      </c>
      <c r="X47" s="206">
        <v>1.67</v>
      </c>
      <c r="Y47" s="206">
        <v>0</v>
      </c>
      <c r="Z47" s="206">
        <v>1.43</v>
      </c>
      <c r="AA47" s="206">
        <v>0.9</v>
      </c>
      <c r="AB47" s="206">
        <v>0</v>
      </c>
      <c r="AC47" s="206">
        <v>3.81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19.600000000000001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10.29</v>
      </c>
      <c r="D48" s="206">
        <v>1.63</v>
      </c>
      <c r="E48" s="206">
        <v>0</v>
      </c>
      <c r="F48" s="206">
        <v>4.32</v>
      </c>
      <c r="G48" s="206">
        <v>6.76</v>
      </c>
      <c r="H48" s="206">
        <v>0</v>
      </c>
      <c r="I48" s="206">
        <v>26.93</v>
      </c>
      <c r="J48" s="206">
        <v>0.68</v>
      </c>
      <c r="K48" s="206">
        <v>0.17</v>
      </c>
      <c r="L48" s="206">
        <v>74.67</v>
      </c>
      <c r="M48" s="206">
        <v>1.6</v>
      </c>
      <c r="N48" s="206">
        <v>1.32</v>
      </c>
      <c r="O48" s="206">
        <v>0</v>
      </c>
      <c r="P48" s="206">
        <v>0.86</v>
      </c>
      <c r="Q48" s="206">
        <v>0.24</v>
      </c>
      <c r="R48" s="206">
        <v>0.47</v>
      </c>
      <c r="S48" s="206">
        <v>0.28999999999999998</v>
      </c>
      <c r="T48" s="206">
        <v>0</v>
      </c>
      <c r="U48" s="206">
        <v>0.62</v>
      </c>
      <c r="V48" s="206">
        <v>0.23</v>
      </c>
      <c r="W48" s="206">
        <v>0.39</v>
      </c>
      <c r="X48" s="206">
        <v>1.67</v>
      </c>
      <c r="Y48" s="206">
        <v>0</v>
      </c>
      <c r="Z48" s="206">
        <v>1.43</v>
      </c>
      <c r="AA48" s="206">
        <v>0.9</v>
      </c>
      <c r="AB48" s="206">
        <v>0</v>
      </c>
      <c r="AC48" s="206">
        <v>3.81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19.600000000000001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10.29</v>
      </c>
      <c r="D49" s="206">
        <v>1.63</v>
      </c>
      <c r="E49" s="206">
        <v>0</v>
      </c>
      <c r="F49" s="206">
        <v>4.32</v>
      </c>
      <c r="G49" s="206">
        <v>6.76</v>
      </c>
      <c r="H49" s="206">
        <v>0</v>
      </c>
      <c r="I49" s="206">
        <v>26.93</v>
      </c>
      <c r="J49" s="206">
        <v>0.68</v>
      </c>
      <c r="K49" s="206">
        <v>0.17</v>
      </c>
      <c r="L49" s="206">
        <v>54.02</v>
      </c>
      <c r="M49" s="206">
        <v>1.6</v>
      </c>
      <c r="N49" s="206">
        <v>1.32</v>
      </c>
      <c r="O49" s="206">
        <v>0</v>
      </c>
      <c r="P49" s="206">
        <v>0.86</v>
      </c>
      <c r="Q49" s="206">
        <v>0.24</v>
      </c>
      <c r="R49" s="206">
        <v>0.47</v>
      </c>
      <c r="S49" s="206">
        <v>0.28999999999999998</v>
      </c>
      <c r="T49" s="206">
        <v>0</v>
      </c>
      <c r="U49" s="206">
        <v>0.64</v>
      </c>
      <c r="V49" s="206">
        <v>0.23</v>
      </c>
      <c r="W49" s="206">
        <v>0.39</v>
      </c>
      <c r="X49" s="206">
        <v>1.67</v>
      </c>
      <c r="Y49" s="206">
        <v>0</v>
      </c>
      <c r="Z49" s="206">
        <v>1.43</v>
      </c>
      <c r="AA49" s="206">
        <v>0.9</v>
      </c>
      <c r="AB49" s="206">
        <v>0</v>
      </c>
      <c r="AC49" s="206">
        <v>3.81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19.600000000000001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10.29</v>
      </c>
      <c r="D50" s="206">
        <v>1.63</v>
      </c>
      <c r="E50" s="206">
        <v>0</v>
      </c>
      <c r="F50" s="206">
        <v>4.32</v>
      </c>
      <c r="G50" s="206">
        <v>6.76</v>
      </c>
      <c r="H50" s="206">
        <v>0</v>
      </c>
      <c r="I50" s="206">
        <v>26.93</v>
      </c>
      <c r="J50" s="206">
        <v>0.68</v>
      </c>
      <c r="K50" s="206">
        <v>0.17</v>
      </c>
      <c r="L50" s="206">
        <v>54.02</v>
      </c>
      <c r="M50" s="206">
        <v>1.6</v>
      </c>
      <c r="N50" s="206">
        <v>1.32</v>
      </c>
      <c r="O50" s="206">
        <v>0</v>
      </c>
      <c r="P50" s="206">
        <v>0.86</v>
      </c>
      <c r="Q50" s="206">
        <v>0.24</v>
      </c>
      <c r="R50" s="206">
        <v>0.47</v>
      </c>
      <c r="S50" s="206">
        <v>0.28999999999999998</v>
      </c>
      <c r="T50" s="206">
        <v>0</v>
      </c>
      <c r="U50" s="206">
        <v>0.63</v>
      </c>
      <c r="V50" s="206">
        <v>0.23</v>
      </c>
      <c r="W50" s="206">
        <v>0.39</v>
      </c>
      <c r="X50" s="206">
        <v>1.67</v>
      </c>
      <c r="Y50" s="206">
        <v>0</v>
      </c>
      <c r="Z50" s="206">
        <v>1.43</v>
      </c>
      <c r="AA50" s="206">
        <v>0.9</v>
      </c>
      <c r="AB50" s="206">
        <v>0</v>
      </c>
      <c r="AC50" s="206">
        <v>3.81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19.600000000000001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10.29</v>
      </c>
      <c r="D51" s="206">
        <v>1.63</v>
      </c>
      <c r="E51" s="206">
        <v>0</v>
      </c>
      <c r="F51" s="206">
        <v>4.32</v>
      </c>
      <c r="G51" s="206">
        <v>6.76</v>
      </c>
      <c r="H51" s="206">
        <v>0</v>
      </c>
      <c r="I51" s="206">
        <v>26.93</v>
      </c>
      <c r="J51" s="206">
        <v>0.68</v>
      </c>
      <c r="K51" s="206">
        <v>4.68</v>
      </c>
      <c r="L51" s="206">
        <v>128.33000000000001</v>
      </c>
      <c r="M51" s="206">
        <v>1.03</v>
      </c>
      <c r="N51" s="206">
        <v>1.32</v>
      </c>
      <c r="O51" s="206">
        <v>0</v>
      </c>
      <c r="P51" s="206">
        <v>0.86</v>
      </c>
      <c r="Q51" s="206">
        <v>6.62</v>
      </c>
      <c r="R51" s="206">
        <v>0.47</v>
      </c>
      <c r="S51" s="206">
        <v>7.99</v>
      </c>
      <c r="T51" s="206">
        <v>0</v>
      </c>
      <c r="U51" s="206">
        <v>0.17</v>
      </c>
      <c r="V51" s="206">
        <v>0.23</v>
      </c>
      <c r="W51" s="206">
        <v>0.39</v>
      </c>
      <c r="X51" s="206">
        <v>1.67</v>
      </c>
      <c r="Y51" s="206">
        <v>0</v>
      </c>
      <c r="Z51" s="206">
        <v>1.43</v>
      </c>
      <c r="AA51" s="206">
        <v>0.9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19.600000000000001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10.29</v>
      </c>
      <c r="D52" s="206">
        <v>1.63</v>
      </c>
      <c r="E52" s="206">
        <v>0</v>
      </c>
      <c r="F52" s="206">
        <v>4.32</v>
      </c>
      <c r="G52" s="206">
        <v>6.76</v>
      </c>
      <c r="H52" s="206">
        <v>0</v>
      </c>
      <c r="I52" s="206">
        <v>26.93</v>
      </c>
      <c r="J52" s="206">
        <v>0.68</v>
      </c>
      <c r="K52" s="206">
        <v>4.68</v>
      </c>
      <c r="L52" s="206">
        <v>176.49</v>
      </c>
      <c r="M52" s="206">
        <v>1.02</v>
      </c>
      <c r="N52" s="206">
        <v>1.32</v>
      </c>
      <c r="O52" s="206">
        <v>0</v>
      </c>
      <c r="P52" s="206">
        <v>0.86</v>
      </c>
      <c r="Q52" s="206">
        <v>6.62</v>
      </c>
      <c r="R52" s="206">
        <v>0.47</v>
      </c>
      <c r="S52" s="206">
        <v>7.99</v>
      </c>
      <c r="T52" s="206">
        <v>0</v>
      </c>
      <c r="U52" s="206">
        <v>0.17</v>
      </c>
      <c r="V52" s="206">
        <v>0.23</v>
      </c>
      <c r="W52" s="206">
        <v>0.39</v>
      </c>
      <c r="X52" s="206">
        <v>1.67</v>
      </c>
      <c r="Y52" s="206">
        <v>0</v>
      </c>
      <c r="Z52" s="206">
        <v>1.43</v>
      </c>
      <c r="AA52" s="206">
        <v>0.9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19.600000000000001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10.29</v>
      </c>
      <c r="D53" s="206">
        <v>1.63</v>
      </c>
      <c r="E53" s="206">
        <v>0</v>
      </c>
      <c r="F53" s="206">
        <v>4.32</v>
      </c>
      <c r="G53" s="206">
        <v>6.76</v>
      </c>
      <c r="H53" s="206">
        <v>0</v>
      </c>
      <c r="I53" s="206">
        <v>26.93</v>
      </c>
      <c r="J53" s="206">
        <v>0.68</v>
      </c>
      <c r="K53" s="206">
        <v>4.68</v>
      </c>
      <c r="L53" s="206">
        <v>202.33</v>
      </c>
      <c r="M53" s="206">
        <v>1.02</v>
      </c>
      <c r="N53" s="206">
        <v>1.32</v>
      </c>
      <c r="O53" s="206">
        <v>0</v>
      </c>
      <c r="P53" s="206">
        <v>0.86</v>
      </c>
      <c r="Q53" s="206">
        <v>6.62</v>
      </c>
      <c r="R53" s="206">
        <v>0.47</v>
      </c>
      <c r="S53" s="206">
        <v>7.99</v>
      </c>
      <c r="T53" s="206">
        <v>0</v>
      </c>
      <c r="U53" s="206">
        <v>0.17</v>
      </c>
      <c r="V53" s="206">
        <v>0.23</v>
      </c>
      <c r="W53" s="206">
        <v>0.39</v>
      </c>
      <c r="X53" s="206">
        <v>1.67</v>
      </c>
      <c r="Y53" s="206">
        <v>0</v>
      </c>
      <c r="Z53" s="206">
        <v>1.43</v>
      </c>
      <c r="AA53" s="206">
        <v>0.9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19.600000000000001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10.29</v>
      </c>
      <c r="D54" s="206">
        <v>1.63</v>
      </c>
      <c r="E54" s="206">
        <v>0</v>
      </c>
      <c r="F54" s="206">
        <v>4.32</v>
      </c>
      <c r="G54" s="206">
        <v>6.76</v>
      </c>
      <c r="H54" s="206">
        <v>0</v>
      </c>
      <c r="I54" s="206">
        <v>26.93</v>
      </c>
      <c r="J54" s="206">
        <v>0.68</v>
      </c>
      <c r="K54" s="206">
        <v>4.68</v>
      </c>
      <c r="L54" s="206">
        <v>202.33</v>
      </c>
      <c r="M54" s="206">
        <v>1.02</v>
      </c>
      <c r="N54" s="206">
        <v>1.32</v>
      </c>
      <c r="O54" s="206">
        <v>0</v>
      </c>
      <c r="P54" s="206">
        <v>0.86</v>
      </c>
      <c r="Q54" s="206">
        <v>6.62</v>
      </c>
      <c r="R54" s="206">
        <v>0.47</v>
      </c>
      <c r="S54" s="206">
        <v>7.99</v>
      </c>
      <c r="T54" s="206">
        <v>0</v>
      </c>
      <c r="U54" s="206">
        <v>0.17</v>
      </c>
      <c r="V54" s="206">
        <v>0.23</v>
      </c>
      <c r="W54" s="206">
        <v>0.39</v>
      </c>
      <c r="X54" s="206">
        <v>1.67</v>
      </c>
      <c r="Y54" s="206">
        <v>0</v>
      </c>
      <c r="Z54" s="206">
        <v>1.43</v>
      </c>
      <c r="AA54" s="206">
        <v>0.9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19.600000000000001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10.29</v>
      </c>
      <c r="D55" s="206">
        <v>1.63</v>
      </c>
      <c r="E55" s="206">
        <v>0</v>
      </c>
      <c r="F55" s="206">
        <v>4.32</v>
      </c>
      <c r="G55" s="206">
        <v>6.76</v>
      </c>
      <c r="H55" s="206">
        <v>0</v>
      </c>
      <c r="I55" s="206">
        <v>26.93</v>
      </c>
      <c r="J55" s="206">
        <v>0.68</v>
      </c>
      <c r="K55" s="206">
        <v>4.68</v>
      </c>
      <c r="L55" s="206">
        <v>135.51</v>
      </c>
      <c r="M55" s="206">
        <v>1.02</v>
      </c>
      <c r="N55" s="206">
        <v>1.32</v>
      </c>
      <c r="O55" s="206">
        <v>0</v>
      </c>
      <c r="P55" s="206">
        <v>0.86</v>
      </c>
      <c r="Q55" s="206">
        <v>6.62</v>
      </c>
      <c r="R55" s="206">
        <v>7.37</v>
      </c>
      <c r="S55" s="206">
        <v>7.99</v>
      </c>
      <c r="T55" s="206">
        <v>0</v>
      </c>
      <c r="U55" s="206">
        <v>0.17</v>
      </c>
      <c r="V55" s="206">
        <v>0.23</v>
      </c>
      <c r="W55" s="206">
        <v>5.85</v>
      </c>
      <c r="X55" s="206">
        <v>36.590000000000003</v>
      </c>
      <c r="Y55" s="206">
        <v>0</v>
      </c>
      <c r="Z55" s="206">
        <v>1.43</v>
      </c>
      <c r="AA55" s="206">
        <v>0.9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19.600000000000001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10.29</v>
      </c>
      <c r="D56" s="206">
        <v>1.63</v>
      </c>
      <c r="E56" s="206">
        <v>0</v>
      </c>
      <c r="F56" s="206">
        <v>4.32</v>
      </c>
      <c r="G56" s="206">
        <v>6.76</v>
      </c>
      <c r="H56" s="206">
        <v>0</v>
      </c>
      <c r="I56" s="206">
        <v>26.93</v>
      </c>
      <c r="J56" s="206">
        <v>0.68</v>
      </c>
      <c r="K56" s="206">
        <v>4.68</v>
      </c>
      <c r="L56" s="206">
        <v>135.51</v>
      </c>
      <c r="M56" s="206">
        <v>1.02</v>
      </c>
      <c r="N56" s="206">
        <v>1.32</v>
      </c>
      <c r="O56" s="206">
        <v>0</v>
      </c>
      <c r="P56" s="206">
        <v>0.86</v>
      </c>
      <c r="Q56" s="206">
        <v>6.62</v>
      </c>
      <c r="R56" s="206">
        <v>10.87</v>
      </c>
      <c r="S56" s="206">
        <v>7.99</v>
      </c>
      <c r="T56" s="206">
        <v>0</v>
      </c>
      <c r="U56" s="206">
        <v>0.17</v>
      </c>
      <c r="V56" s="206">
        <v>0.23</v>
      </c>
      <c r="W56" s="206">
        <v>8.75</v>
      </c>
      <c r="X56" s="206">
        <v>36.590000000000003</v>
      </c>
      <c r="Y56" s="206">
        <v>0</v>
      </c>
      <c r="Z56" s="206">
        <v>1.43</v>
      </c>
      <c r="AA56" s="206">
        <v>0.9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19.600000000000001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10.29</v>
      </c>
      <c r="D57" s="206">
        <v>1.63</v>
      </c>
      <c r="E57" s="206">
        <v>0</v>
      </c>
      <c r="F57" s="206">
        <v>4.32</v>
      </c>
      <c r="G57" s="206">
        <v>6.76</v>
      </c>
      <c r="H57" s="206">
        <v>0</v>
      </c>
      <c r="I57" s="206">
        <v>26.93</v>
      </c>
      <c r="J57" s="206">
        <v>0.68</v>
      </c>
      <c r="K57" s="206">
        <v>4.68</v>
      </c>
      <c r="L57" s="206">
        <v>129.88999999999999</v>
      </c>
      <c r="M57" s="206">
        <v>1.02</v>
      </c>
      <c r="N57" s="206">
        <v>1.32</v>
      </c>
      <c r="O57" s="206">
        <v>0</v>
      </c>
      <c r="P57" s="206">
        <v>0.86</v>
      </c>
      <c r="Q57" s="206">
        <v>6.62</v>
      </c>
      <c r="R57" s="206">
        <v>10.87</v>
      </c>
      <c r="S57" s="206">
        <v>7.99</v>
      </c>
      <c r="T57" s="206">
        <v>0</v>
      </c>
      <c r="U57" s="206">
        <v>0.17</v>
      </c>
      <c r="V57" s="206">
        <v>0.23</v>
      </c>
      <c r="W57" s="206">
        <v>8.75</v>
      </c>
      <c r="X57" s="206">
        <v>36.590000000000003</v>
      </c>
      <c r="Y57" s="206">
        <v>0</v>
      </c>
      <c r="Z57" s="206">
        <v>1.43</v>
      </c>
      <c r="AA57" s="206">
        <v>0.9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13.14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10.29</v>
      </c>
      <c r="D58" s="206">
        <v>1.63</v>
      </c>
      <c r="E58" s="206">
        <v>0</v>
      </c>
      <c r="F58" s="206">
        <v>4.32</v>
      </c>
      <c r="G58" s="206">
        <v>6.76</v>
      </c>
      <c r="H58" s="206">
        <v>0</v>
      </c>
      <c r="I58" s="206">
        <v>26.93</v>
      </c>
      <c r="J58" s="206">
        <v>0.68</v>
      </c>
      <c r="K58" s="206">
        <v>4.68</v>
      </c>
      <c r="L58" s="206">
        <v>121.64</v>
      </c>
      <c r="M58" s="206">
        <v>1.02</v>
      </c>
      <c r="N58" s="206">
        <v>1.32</v>
      </c>
      <c r="O58" s="206">
        <v>0</v>
      </c>
      <c r="P58" s="206">
        <v>0.86</v>
      </c>
      <c r="Q58" s="206">
        <v>6.62</v>
      </c>
      <c r="R58" s="206">
        <v>10.87</v>
      </c>
      <c r="S58" s="206">
        <v>7.99</v>
      </c>
      <c r="T58" s="206">
        <v>0</v>
      </c>
      <c r="U58" s="206">
        <v>0.17</v>
      </c>
      <c r="V58" s="206">
        <v>0.23</v>
      </c>
      <c r="W58" s="206">
        <v>8.75</v>
      </c>
      <c r="X58" s="206">
        <v>36.590000000000003</v>
      </c>
      <c r="Y58" s="206">
        <v>0</v>
      </c>
      <c r="Z58" s="206">
        <v>1.43</v>
      </c>
      <c r="AA58" s="206">
        <v>0.9</v>
      </c>
      <c r="AB58" s="206">
        <v>0</v>
      </c>
      <c r="AC58" s="206">
        <v>3.81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16.27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10.29</v>
      </c>
      <c r="D59" s="206">
        <v>1.63</v>
      </c>
      <c r="E59" s="206">
        <v>0</v>
      </c>
      <c r="F59" s="206">
        <v>4.32</v>
      </c>
      <c r="G59" s="206">
        <v>6.76</v>
      </c>
      <c r="H59" s="206">
        <v>0</v>
      </c>
      <c r="I59" s="206">
        <v>26.93</v>
      </c>
      <c r="J59" s="206">
        <v>0.68</v>
      </c>
      <c r="K59" s="206">
        <v>4.68</v>
      </c>
      <c r="L59" s="206">
        <v>182.58</v>
      </c>
      <c r="M59" s="206">
        <v>1.02</v>
      </c>
      <c r="N59" s="206">
        <v>1.32</v>
      </c>
      <c r="O59" s="206">
        <v>0</v>
      </c>
      <c r="P59" s="206">
        <v>0.86</v>
      </c>
      <c r="Q59" s="206">
        <v>6.62</v>
      </c>
      <c r="R59" s="206">
        <v>0.47</v>
      </c>
      <c r="S59" s="206">
        <v>7.99</v>
      </c>
      <c r="T59" s="206">
        <v>0</v>
      </c>
      <c r="U59" s="206">
        <v>0.17</v>
      </c>
      <c r="V59" s="206">
        <v>0.23</v>
      </c>
      <c r="W59" s="206">
        <v>0.39</v>
      </c>
      <c r="X59" s="206">
        <v>5.0599999999999996</v>
      </c>
      <c r="Y59" s="206">
        <v>0</v>
      </c>
      <c r="Z59" s="206">
        <v>1.43</v>
      </c>
      <c r="AA59" s="206">
        <v>0.9</v>
      </c>
      <c r="AB59" s="206">
        <v>0</v>
      </c>
      <c r="AC59" s="206">
        <v>3.81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16.27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10.29</v>
      </c>
      <c r="D60" s="206">
        <v>1.63</v>
      </c>
      <c r="E60" s="206">
        <v>0</v>
      </c>
      <c r="F60" s="206">
        <v>4.32</v>
      </c>
      <c r="G60" s="206">
        <v>6.76</v>
      </c>
      <c r="H60" s="206">
        <v>0</v>
      </c>
      <c r="I60" s="206">
        <v>26.93</v>
      </c>
      <c r="J60" s="206">
        <v>0.68</v>
      </c>
      <c r="K60" s="206">
        <v>4.68</v>
      </c>
      <c r="L60" s="206">
        <v>184.06</v>
      </c>
      <c r="M60" s="206">
        <v>1.02</v>
      </c>
      <c r="N60" s="206">
        <v>1.32</v>
      </c>
      <c r="O60" s="206">
        <v>0</v>
      </c>
      <c r="P60" s="206">
        <v>0.86</v>
      </c>
      <c r="Q60" s="206">
        <v>6.62</v>
      </c>
      <c r="R60" s="206">
        <v>0.47</v>
      </c>
      <c r="S60" s="206">
        <v>7.99</v>
      </c>
      <c r="T60" s="206">
        <v>0</v>
      </c>
      <c r="U60" s="206">
        <v>0.17</v>
      </c>
      <c r="V60" s="206">
        <v>0.23</v>
      </c>
      <c r="W60" s="206">
        <v>0.39</v>
      </c>
      <c r="X60" s="206">
        <v>1.67</v>
      </c>
      <c r="Y60" s="206">
        <v>0</v>
      </c>
      <c r="Z60" s="206">
        <v>1.43</v>
      </c>
      <c r="AA60" s="206">
        <v>0.9</v>
      </c>
      <c r="AB60" s="206">
        <v>0</v>
      </c>
      <c r="AC60" s="206">
        <v>3.81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16.27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10.29</v>
      </c>
      <c r="D61" s="206">
        <v>1.63</v>
      </c>
      <c r="E61" s="206">
        <v>0</v>
      </c>
      <c r="F61" s="206">
        <v>4.32</v>
      </c>
      <c r="G61" s="206">
        <v>6.76</v>
      </c>
      <c r="H61" s="206">
        <v>0</v>
      </c>
      <c r="I61" s="206">
        <v>26.93</v>
      </c>
      <c r="J61" s="206">
        <v>0.68</v>
      </c>
      <c r="K61" s="206">
        <v>4.68</v>
      </c>
      <c r="L61" s="206">
        <v>184.06</v>
      </c>
      <c r="M61" s="206">
        <v>1.02</v>
      </c>
      <c r="N61" s="206">
        <v>1.32</v>
      </c>
      <c r="O61" s="206">
        <v>0</v>
      </c>
      <c r="P61" s="206">
        <v>0.86</v>
      </c>
      <c r="Q61" s="206">
        <v>6.62</v>
      </c>
      <c r="R61" s="206">
        <v>0.47</v>
      </c>
      <c r="S61" s="206">
        <v>7.99</v>
      </c>
      <c r="T61" s="206">
        <v>0</v>
      </c>
      <c r="U61" s="206">
        <v>0.17</v>
      </c>
      <c r="V61" s="206">
        <v>0.23</v>
      </c>
      <c r="W61" s="206">
        <v>0.39</v>
      </c>
      <c r="X61" s="206">
        <v>1.67</v>
      </c>
      <c r="Y61" s="206">
        <v>0</v>
      </c>
      <c r="Z61" s="206">
        <v>1.43</v>
      </c>
      <c r="AA61" s="206">
        <v>0.9</v>
      </c>
      <c r="AB61" s="206">
        <v>0</v>
      </c>
      <c r="AC61" s="206">
        <v>3.81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16.27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10.29</v>
      </c>
      <c r="D62" s="206">
        <v>1.63</v>
      </c>
      <c r="E62" s="206">
        <v>0</v>
      </c>
      <c r="F62" s="206">
        <v>4.32</v>
      </c>
      <c r="G62" s="206">
        <v>6.76</v>
      </c>
      <c r="H62" s="206">
        <v>0</v>
      </c>
      <c r="I62" s="206">
        <v>26.93</v>
      </c>
      <c r="J62" s="206">
        <v>0.68</v>
      </c>
      <c r="K62" s="206">
        <v>4.68</v>
      </c>
      <c r="L62" s="206">
        <v>184.06</v>
      </c>
      <c r="M62" s="206">
        <v>1.02</v>
      </c>
      <c r="N62" s="206">
        <v>1.32</v>
      </c>
      <c r="O62" s="206">
        <v>0</v>
      </c>
      <c r="P62" s="206">
        <v>0.86</v>
      </c>
      <c r="Q62" s="206">
        <v>6.62</v>
      </c>
      <c r="R62" s="206">
        <v>0.47</v>
      </c>
      <c r="S62" s="206">
        <v>7.99</v>
      </c>
      <c r="T62" s="206">
        <v>0</v>
      </c>
      <c r="U62" s="206">
        <v>0.17</v>
      </c>
      <c r="V62" s="206">
        <v>0.23</v>
      </c>
      <c r="W62" s="206">
        <v>0.39</v>
      </c>
      <c r="X62" s="206">
        <v>1.67</v>
      </c>
      <c r="Y62" s="206">
        <v>0</v>
      </c>
      <c r="Z62" s="206">
        <v>1.43</v>
      </c>
      <c r="AA62" s="206">
        <v>0.9</v>
      </c>
      <c r="AB62" s="206">
        <v>0</v>
      </c>
      <c r="AC62" s="206">
        <v>3.81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16.27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10.29</v>
      </c>
      <c r="D63" s="206">
        <v>1.63</v>
      </c>
      <c r="E63" s="206">
        <v>0</v>
      </c>
      <c r="F63" s="206">
        <v>4.32</v>
      </c>
      <c r="G63" s="206">
        <v>6.76</v>
      </c>
      <c r="H63" s="206">
        <v>0</v>
      </c>
      <c r="I63" s="206">
        <v>26.93</v>
      </c>
      <c r="J63" s="206">
        <v>0.68</v>
      </c>
      <c r="K63" s="206">
        <v>4.68</v>
      </c>
      <c r="L63" s="206">
        <v>184.06</v>
      </c>
      <c r="M63" s="206">
        <v>1.02</v>
      </c>
      <c r="N63" s="206">
        <v>1.32</v>
      </c>
      <c r="O63" s="206">
        <v>0</v>
      </c>
      <c r="P63" s="206">
        <v>0.86</v>
      </c>
      <c r="Q63" s="206">
        <v>6.62</v>
      </c>
      <c r="R63" s="206">
        <v>0.47</v>
      </c>
      <c r="S63" s="206">
        <v>7.99</v>
      </c>
      <c r="T63" s="206">
        <v>0</v>
      </c>
      <c r="U63" s="206">
        <v>0.17</v>
      </c>
      <c r="V63" s="206">
        <v>0.23</v>
      </c>
      <c r="W63" s="206">
        <v>0.39</v>
      </c>
      <c r="X63" s="206">
        <v>1.67</v>
      </c>
      <c r="Y63" s="206">
        <v>0</v>
      </c>
      <c r="Z63" s="206">
        <v>1.43</v>
      </c>
      <c r="AA63" s="206">
        <v>0.9</v>
      </c>
      <c r="AB63" s="206">
        <v>0</v>
      </c>
      <c r="AC63" s="206">
        <v>3.81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16.27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10.29</v>
      </c>
      <c r="D64" s="206">
        <v>1.63</v>
      </c>
      <c r="E64" s="206">
        <v>0</v>
      </c>
      <c r="F64" s="206">
        <v>4.32</v>
      </c>
      <c r="G64" s="206">
        <v>6.76</v>
      </c>
      <c r="H64" s="206">
        <v>0</v>
      </c>
      <c r="I64" s="206">
        <v>26.93</v>
      </c>
      <c r="J64" s="206">
        <v>0.68</v>
      </c>
      <c r="K64" s="206">
        <v>4.68</v>
      </c>
      <c r="L64" s="206">
        <v>184.06</v>
      </c>
      <c r="M64" s="206">
        <v>1.02</v>
      </c>
      <c r="N64" s="206">
        <v>1.32</v>
      </c>
      <c r="O64" s="206">
        <v>0</v>
      </c>
      <c r="P64" s="206">
        <v>0.86</v>
      </c>
      <c r="Q64" s="206">
        <v>6.62</v>
      </c>
      <c r="R64" s="206">
        <v>0.47</v>
      </c>
      <c r="S64" s="206">
        <v>7.99</v>
      </c>
      <c r="T64" s="206">
        <v>0</v>
      </c>
      <c r="U64" s="206">
        <v>0.17</v>
      </c>
      <c r="V64" s="206">
        <v>0.23</v>
      </c>
      <c r="W64" s="206">
        <v>0.39</v>
      </c>
      <c r="X64" s="206">
        <v>1.67</v>
      </c>
      <c r="Y64" s="206">
        <v>0</v>
      </c>
      <c r="Z64" s="206">
        <v>1.43</v>
      </c>
      <c r="AA64" s="206">
        <v>0.9</v>
      </c>
      <c r="AB64" s="206">
        <v>0</v>
      </c>
      <c r="AC64" s="206">
        <v>3.81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16.27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10.29</v>
      </c>
      <c r="D65" s="206">
        <v>1.63</v>
      </c>
      <c r="E65" s="206">
        <v>0</v>
      </c>
      <c r="F65" s="206">
        <v>4.32</v>
      </c>
      <c r="G65" s="206">
        <v>6.76</v>
      </c>
      <c r="H65" s="206">
        <v>0</v>
      </c>
      <c r="I65" s="206">
        <v>26.93</v>
      </c>
      <c r="J65" s="206">
        <v>0.68</v>
      </c>
      <c r="K65" s="206">
        <v>4.68</v>
      </c>
      <c r="L65" s="206">
        <v>184.06</v>
      </c>
      <c r="M65" s="206">
        <v>1.02</v>
      </c>
      <c r="N65" s="206">
        <v>1.32</v>
      </c>
      <c r="O65" s="206">
        <v>0</v>
      </c>
      <c r="P65" s="206">
        <v>0.86</v>
      </c>
      <c r="Q65" s="206">
        <v>6.62</v>
      </c>
      <c r="R65" s="206">
        <v>0.47</v>
      </c>
      <c r="S65" s="206">
        <v>7.99</v>
      </c>
      <c r="T65" s="206">
        <v>0</v>
      </c>
      <c r="U65" s="206">
        <v>0.17</v>
      </c>
      <c r="V65" s="206">
        <v>0.23</v>
      </c>
      <c r="W65" s="206">
        <v>0.36</v>
      </c>
      <c r="X65" s="206">
        <v>1.67</v>
      </c>
      <c r="Y65" s="206">
        <v>0</v>
      </c>
      <c r="Z65" s="206">
        <v>1.43</v>
      </c>
      <c r="AA65" s="206">
        <v>0.9</v>
      </c>
      <c r="AB65" s="206">
        <v>0</v>
      </c>
      <c r="AC65" s="206">
        <v>3.81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16.27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10.29</v>
      </c>
      <c r="D66" s="206">
        <v>1.63</v>
      </c>
      <c r="E66" s="206">
        <v>0</v>
      </c>
      <c r="F66" s="206">
        <v>4.32</v>
      </c>
      <c r="G66" s="206">
        <v>6.76</v>
      </c>
      <c r="H66" s="206">
        <v>0</v>
      </c>
      <c r="I66" s="206">
        <v>26.93</v>
      </c>
      <c r="J66" s="206">
        <v>0.68</v>
      </c>
      <c r="K66" s="206">
        <v>4.68</v>
      </c>
      <c r="L66" s="206">
        <v>145.53</v>
      </c>
      <c r="M66" s="206">
        <v>1.02</v>
      </c>
      <c r="N66" s="206">
        <v>1.32</v>
      </c>
      <c r="O66" s="206">
        <v>0</v>
      </c>
      <c r="P66" s="206">
        <v>0.86</v>
      </c>
      <c r="Q66" s="206">
        <v>6.62</v>
      </c>
      <c r="R66" s="206">
        <v>0.47</v>
      </c>
      <c r="S66" s="206">
        <v>7.99</v>
      </c>
      <c r="T66" s="206">
        <v>0</v>
      </c>
      <c r="U66" s="206">
        <v>0.17</v>
      </c>
      <c r="V66" s="206">
        <v>0.23</v>
      </c>
      <c r="W66" s="206">
        <v>0.33</v>
      </c>
      <c r="X66" s="206">
        <v>1.67</v>
      </c>
      <c r="Y66" s="206">
        <v>0</v>
      </c>
      <c r="Z66" s="206">
        <v>1.43</v>
      </c>
      <c r="AA66" s="206">
        <v>0.9</v>
      </c>
      <c r="AB66" s="206">
        <v>0</v>
      </c>
      <c r="AC66" s="206">
        <v>3.81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16.27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10.29</v>
      </c>
      <c r="D67" s="206">
        <v>1.63</v>
      </c>
      <c r="E67" s="206">
        <v>0</v>
      </c>
      <c r="F67" s="206">
        <v>4.32</v>
      </c>
      <c r="G67" s="206">
        <v>6.76</v>
      </c>
      <c r="H67" s="206">
        <v>0</v>
      </c>
      <c r="I67" s="206">
        <v>26.93</v>
      </c>
      <c r="J67" s="206">
        <v>0.68</v>
      </c>
      <c r="K67" s="206">
        <v>4.68</v>
      </c>
      <c r="L67" s="206">
        <v>78.11</v>
      </c>
      <c r="M67" s="206">
        <v>1.02</v>
      </c>
      <c r="N67" s="206">
        <v>1.32</v>
      </c>
      <c r="O67" s="206">
        <v>0</v>
      </c>
      <c r="P67" s="206">
        <v>0.86</v>
      </c>
      <c r="Q67" s="206">
        <v>6.62</v>
      </c>
      <c r="R67" s="206">
        <v>0.47</v>
      </c>
      <c r="S67" s="206">
        <v>7.99</v>
      </c>
      <c r="T67" s="206">
        <v>0</v>
      </c>
      <c r="U67" s="206">
        <v>0.17</v>
      </c>
      <c r="V67" s="206">
        <v>0.23</v>
      </c>
      <c r="W67" s="206">
        <v>0.33</v>
      </c>
      <c r="X67" s="206">
        <v>1.67</v>
      </c>
      <c r="Y67" s="206">
        <v>0</v>
      </c>
      <c r="Z67" s="206">
        <v>1.43</v>
      </c>
      <c r="AA67" s="206">
        <v>0.9</v>
      </c>
      <c r="AB67" s="206">
        <v>0</v>
      </c>
      <c r="AC67" s="206">
        <v>3.81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16.27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10.29</v>
      </c>
      <c r="D68" s="206">
        <v>1.63</v>
      </c>
      <c r="E68" s="206">
        <v>0</v>
      </c>
      <c r="F68" s="206">
        <v>4.32</v>
      </c>
      <c r="G68" s="206">
        <v>6.76</v>
      </c>
      <c r="H68" s="206">
        <v>0</v>
      </c>
      <c r="I68" s="206">
        <v>26.93</v>
      </c>
      <c r="J68" s="206">
        <v>0.68</v>
      </c>
      <c r="K68" s="206">
        <v>4.68</v>
      </c>
      <c r="L68" s="206">
        <v>49.21</v>
      </c>
      <c r="M68" s="206">
        <v>1.02</v>
      </c>
      <c r="N68" s="206">
        <v>1.32</v>
      </c>
      <c r="O68" s="206">
        <v>0</v>
      </c>
      <c r="P68" s="206">
        <v>0.86</v>
      </c>
      <c r="Q68" s="206">
        <v>6.62</v>
      </c>
      <c r="R68" s="206">
        <v>0.47</v>
      </c>
      <c r="S68" s="206">
        <v>7.99</v>
      </c>
      <c r="T68" s="206">
        <v>0</v>
      </c>
      <c r="U68" s="206">
        <v>0.17</v>
      </c>
      <c r="V68" s="206">
        <v>0.23</v>
      </c>
      <c r="W68" s="206">
        <v>0.33</v>
      </c>
      <c r="X68" s="206">
        <v>1.67</v>
      </c>
      <c r="Y68" s="206">
        <v>0</v>
      </c>
      <c r="Z68" s="206">
        <v>1.43</v>
      </c>
      <c r="AA68" s="206">
        <v>0.9</v>
      </c>
      <c r="AB68" s="206">
        <v>0</v>
      </c>
      <c r="AC68" s="206">
        <v>3.81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16.27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10.29</v>
      </c>
      <c r="D69" s="206">
        <v>1.63</v>
      </c>
      <c r="E69" s="206">
        <v>0</v>
      </c>
      <c r="F69" s="206">
        <v>4.32</v>
      </c>
      <c r="G69" s="206">
        <v>6.76</v>
      </c>
      <c r="H69" s="206">
        <v>0</v>
      </c>
      <c r="I69" s="206">
        <v>26.93</v>
      </c>
      <c r="J69" s="206">
        <v>0.68</v>
      </c>
      <c r="K69" s="206">
        <v>4.68</v>
      </c>
      <c r="L69" s="206">
        <v>14.21</v>
      </c>
      <c r="M69" s="206">
        <v>1.02</v>
      </c>
      <c r="N69" s="206">
        <v>1.32</v>
      </c>
      <c r="O69" s="206">
        <v>0</v>
      </c>
      <c r="P69" s="206">
        <v>0.86</v>
      </c>
      <c r="Q69" s="206">
        <v>6.62</v>
      </c>
      <c r="R69" s="206">
        <v>0.47</v>
      </c>
      <c r="S69" s="206">
        <v>7.99</v>
      </c>
      <c r="T69" s="206">
        <v>0</v>
      </c>
      <c r="U69" s="206">
        <v>0.17</v>
      </c>
      <c r="V69" s="206">
        <v>0.23</v>
      </c>
      <c r="W69" s="206">
        <v>0.33</v>
      </c>
      <c r="X69" s="206">
        <v>1.67</v>
      </c>
      <c r="Y69" s="206">
        <v>0</v>
      </c>
      <c r="Z69" s="206">
        <v>1.43</v>
      </c>
      <c r="AA69" s="206">
        <v>0.9</v>
      </c>
      <c r="AB69" s="206">
        <v>0</v>
      </c>
      <c r="AC69" s="206">
        <v>3.81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19.600000000000001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10.29</v>
      </c>
      <c r="D70" s="206">
        <v>1.63</v>
      </c>
      <c r="E70" s="206">
        <v>0</v>
      </c>
      <c r="F70" s="206">
        <v>4.32</v>
      </c>
      <c r="G70" s="206">
        <v>6.76</v>
      </c>
      <c r="H70" s="206">
        <v>0</v>
      </c>
      <c r="I70" s="206">
        <v>26.93</v>
      </c>
      <c r="J70" s="206">
        <v>0.68</v>
      </c>
      <c r="K70" s="206">
        <v>4.68</v>
      </c>
      <c r="L70" s="206">
        <v>14.21</v>
      </c>
      <c r="M70" s="206">
        <v>1.02</v>
      </c>
      <c r="N70" s="206">
        <v>1.32</v>
      </c>
      <c r="O70" s="206">
        <v>0</v>
      </c>
      <c r="P70" s="206">
        <v>0.86</v>
      </c>
      <c r="Q70" s="206">
        <v>6.62</v>
      </c>
      <c r="R70" s="206">
        <v>0.47</v>
      </c>
      <c r="S70" s="206">
        <v>7.99</v>
      </c>
      <c r="T70" s="206">
        <v>0</v>
      </c>
      <c r="U70" s="206">
        <v>0.17</v>
      </c>
      <c r="V70" s="206">
        <v>0.23</v>
      </c>
      <c r="W70" s="206">
        <v>0.33</v>
      </c>
      <c r="X70" s="206">
        <v>1.67</v>
      </c>
      <c r="Y70" s="206">
        <v>0</v>
      </c>
      <c r="Z70" s="206">
        <v>1.43</v>
      </c>
      <c r="AA70" s="206">
        <v>0.9</v>
      </c>
      <c r="AB70" s="206">
        <v>0</v>
      </c>
      <c r="AC70" s="206">
        <v>3.81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10.29</v>
      </c>
      <c r="D71" s="206">
        <v>1.63</v>
      </c>
      <c r="E71" s="206">
        <v>0</v>
      </c>
      <c r="F71" s="206">
        <v>4.32</v>
      </c>
      <c r="G71" s="206">
        <v>6.76</v>
      </c>
      <c r="H71" s="206">
        <v>0</v>
      </c>
      <c r="I71" s="206">
        <v>26.93</v>
      </c>
      <c r="J71" s="206">
        <v>0.68</v>
      </c>
      <c r="K71" s="206">
        <v>4.68</v>
      </c>
      <c r="L71" s="206">
        <v>68.77</v>
      </c>
      <c r="M71" s="206">
        <v>1.02</v>
      </c>
      <c r="N71" s="206">
        <v>1.32</v>
      </c>
      <c r="O71" s="206">
        <v>0</v>
      </c>
      <c r="P71" s="206">
        <v>0.86</v>
      </c>
      <c r="Q71" s="206">
        <v>6.62</v>
      </c>
      <c r="R71" s="206">
        <v>0.47</v>
      </c>
      <c r="S71" s="206">
        <v>7.99</v>
      </c>
      <c r="T71" s="206">
        <v>0</v>
      </c>
      <c r="U71" s="206">
        <v>0.17</v>
      </c>
      <c r="V71" s="206">
        <v>0.23</v>
      </c>
      <c r="W71" s="206">
        <v>0.34</v>
      </c>
      <c r="X71" s="206">
        <v>1.67</v>
      </c>
      <c r="Y71" s="206">
        <v>0</v>
      </c>
      <c r="Z71" s="206">
        <v>1.43</v>
      </c>
      <c r="AA71" s="206">
        <v>0.9</v>
      </c>
      <c r="AB71" s="206">
        <v>0</v>
      </c>
      <c r="AC71" s="206">
        <v>3.81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10.29</v>
      </c>
      <c r="D72" s="206">
        <v>1.63</v>
      </c>
      <c r="E72" s="206">
        <v>0</v>
      </c>
      <c r="F72" s="206">
        <v>4.32</v>
      </c>
      <c r="G72" s="206">
        <v>6.76</v>
      </c>
      <c r="H72" s="206">
        <v>0</v>
      </c>
      <c r="I72" s="206">
        <v>26.93</v>
      </c>
      <c r="J72" s="206">
        <v>0.68</v>
      </c>
      <c r="K72" s="206">
        <v>4.68</v>
      </c>
      <c r="L72" s="206">
        <v>49.21</v>
      </c>
      <c r="M72" s="206">
        <v>1.02</v>
      </c>
      <c r="N72" s="206">
        <v>1.32</v>
      </c>
      <c r="O72" s="206">
        <v>0</v>
      </c>
      <c r="P72" s="206">
        <v>0.86</v>
      </c>
      <c r="Q72" s="206">
        <v>6.62</v>
      </c>
      <c r="R72" s="206">
        <v>0.47</v>
      </c>
      <c r="S72" s="206">
        <v>7.99</v>
      </c>
      <c r="T72" s="206">
        <v>0</v>
      </c>
      <c r="U72" s="206">
        <v>0.17</v>
      </c>
      <c r="V72" s="206">
        <v>0.23</v>
      </c>
      <c r="W72" s="206">
        <v>0.34</v>
      </c>
      <c r="X72" s="206">
        <v>1.67</v>
      </c>
      <c r="Y72" s="206">
        <v>0</v>
      </c>
      <c r="Z72" s="206">
        <v>1.43</v>
      </c>
      <c r="AA72" s="206">
        <v>0.9</v>
      </c>
      <c r="AB72" s="206">
        <v>0</v>
      </c>
      <c r="AC72" s="206">
        <v>3.81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10.29</v>
      </c>
      <c r="D73" s="206">
        <v>1.63</v>
      </c>
      <c r="E73" s="206">
        <v>0</v>
      </c>
      <c r="F73" s="206">
        <v>4.32</v>
      </c>
      <c r="G73" s="206">
        <v>6.76</v>
      </c>
      <c r="H73" s="206">
        <v>0</v>
      </c>
      <c r="I73" s="206">
        <v>26.93</v>
      </c>
      <c r="J73" s="206">
        <v>0.68</v>
      </c>
      <c r="K73" s="206">
        <v>4.68</v>
      </c>
      <c r="L73" s="206">
        <v>14.21</v>
      </c>
      <c r="M73" s="206">
        <v>1.02</v>
      </c>
      <c r="N73" s="206">
        <v>1.32</v>
      </c>
      <c r="O73" s="206">
        <v>0</v>
      </c>
      <c r="P73" s="206">
        <v>0.86</v>
      </c>
      <c r="Q73" s="206">
        <v>6.62</v>
      </c>
      <c r="R73" s="206">
        <v>0.47</v>
      </c>
      <c r="S73" s="206">
        <v>7.99</v>
      </c>
      <c r="T73" s="206">
        <v>0</v>
      </c>
      <c r="U73" s="206">
        <v>0.17</v>
      </c>
      <c r="V73" s="206">
        <v>0.23</v>
      </c>
      <c r="W73" s="206">
        <v>0.34</v>
      </c>
      <c r="X73" s="206">
        <v>1.67</v>
      </c>
      <c r="Y73" s="206">
        <v>0</v>
      </c>
      <c r="Z73" s="206">
        <v>1.43</v>
      </c>
      <c r="AA73" s="206">
        <v>0.9</v>
      </c>
      <c r="AB73" s="206">
        <v>0</v>
      </c>
      <c r="AC73" s="206">
        <v>3.81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10.29</v>
      </c>
      <c r="D74" s="206">
        <v>1.63</v>
      </c>
      <c r="E74" s="206">
        <v>0</v>
      </c>
      <c r="F74" s="206">
        <v>4.32</v>
      </c>
      <c r="G74" s="206">
        <v>6.76</v>
      </c>
      <c r="H74" s="206">
        <v>0</v>
      </c>
      <c r="I74" s="206">
        <v>26.93</v>
      </c>
      <c r="J74" s="206">
        <v>0.68</v>
      </c>
      <c r="K74" s="206">
        <v>4.68</v>
      </c>
      <c r="L74" s="206">
        <v>14.21</v>
      </c>
      <c r="M74" s="206">
        <v>1.02</v>
      </c>
      <c r="N74" s="206">
        <v>1.32</v>
      </c>
      <c r="O74" s="206">
        <v>0</v>
      </c>
      <c r="P74" s="206">
        <v>0.86</v>
      </c>
      <c r="Q74" s="206">
        <v>6.62</v>
      </c>
      <c r="R74" s="206">
        <v>0.47</v>
      </c>
      <c r="S74" s="206">
        <v>7.99</v>
      </c>
      <c r="T74" s="206">
        <v>0</v>
      </c>
      <c r="U74" s="206">
        <v>0.17</v>
      </c>
      <c r="V74" s="206">
        <v>0.23</v>
      </c>
      <c r="W74" s="206">
        <v>0.34</v>
      </c>
      <c r="X74" s="206">
        <v>1.67</v>
      </c>
      <c r="Y74" s="206">
        <v>0</v>
      </c>
      <c r="Z74" s="206">
        <v>1.43</v>
      </c>
      <c r="AA74" s="206">
        <v>0.9</v>
      </c>
      <c r="AB74" s="206">
        <v>0</v>
      </c>
      <c r="AC74" s="206">
        <v>3.81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19.600000000000001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10.29</v>
      </c>
      <c r="D75" s="206">
        <v>1.63</v>
      </c>
      <c r="E75" s="206">
        <v>0</v>
      </c>
      <c r="F75" s="206">
        <v>4.32</v>
      </c>
      <c r="G75" s="206">
        <v>6.76</v>
      </c>
      <c r="H75" s="206">
        <v>0</v>
      </c>
      <c r="I75" s="206">
        <v>26.93</v>
      </c>
      <c r="J75" s="206">
        <v>0.68</v>
      </c>
      <c r="K75" s="206">
        <v>4.68</v>
      </c>
      <c r="L75" s="206">
        <v>14.21</v>
      </c>
      <c r="M75" s="206">
        <v>1.02</v>
      </c>
      <c r="N75" s="206">
        <v>1.32</v>
      </c>
      <c r="O75" s="206">
        <v>0</v>
      </c>
      <c r="P75" s="206">
        <v>0.86</v>
      </c>
      <c r="Q75" s="206">
        <v>6.62</v>
      </c>
      <c r="R75" s="206">
        <v>0.47</v>
      </c>
      <c r="S75" s="206">
        <v>7.99</v>
      </c>
      <c r="T75" s="206">
        <v>0</v>
      </c>
      <c r="U75" s="206">
        <v>0.17</v>
      </c>
      <c r="V75" s="206">
        <v>0.23</v>
      </c>
      <c r="W75" s="206">
        <v>0.34</v>
      </c>
      <c r="X75" s="206">
        <v>1.67</v>
      </c>
      <c r="Y75" s="206">
        <v>0</v>
      </c>
      <c r="Z75" s="206">
        <v>1.43</v>
      </c>
      <c r="AA75" s="206">
        <v>0.9</v>
      </c>
      <c r="AB75" s="206">
        <v>0</v>
      </c>
      <c r="AC75" s="206">
        <v>3.81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19.600000000000001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10.29</v>
      </c>
      <c r="D76" s="206">
        <v>1.63</v>
      </c>
      <c r="E76" s="206">
        <v>0</v>
      </c>
      <c r="F76" s="206">
        <v>4.32</v>
      </c>
      <c r="G76" s="206">
        <v>6.76</v>
      </c>
      <c r="H76" s="206">
        <v>0</v>
      </c>
      <c r="I76" s="206">
        <v>26.93</v>
      </c>
      <c r="J76" s="206">
        <v>0.68</v>
      </c>
      <c r="K76" s="206">
        <v>4.68</v>
      </c>
      <c r="L76" s="206">
        <v>14.21</v>
      </c>
      <c r="M76" s="206">
        <v>1.02</v>
      </c>
      <c r="N76" s="206">
        <v>1.32</v>
      </c>
      <c r="O76" s="206">
        <v>0</v>
      </c>
      <c r="P76" s="206">
        <v>0.86</v>
      </c>
      <c r="Q76" s="206">
        <v>6.62</v>
      </c>
      <c r="R76" s="206">
        <v>0.47</v>
      </c>
      <c r="S76" s="206">
        <v>7.99</v>
      </c>
      <c r="T76" s="206">
        <v>0</v>
      </c>
      <c r="U76" s="206">
        <v>0.17</v>
      </c>
      <c r="V76" s="206">
        <v>0.23</v>
      </c>
      <c r="W76" s="206">
        <v>0.34</v>
      </c>
      <c r="X76" s="206">
        <v>1.67</v>
      </c>
      <c r="Y76" s="206">
        <v>0</v>
      </c>
      <c r="Z76" s="206">
        <v>1.43</v>
      </c>
      <c r="AA76" s="206">
        <v>0.9</v>
      </c>
      <c r="AB76" s="206">
        <v>0</v>
      </c>
      <c r="AC76" s="206">
        <v>3.81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19.600000000000001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10.29</v>
      </c>
      <c r="D77" s="206">
        <v>1.63</v>
      </c>
      <c r="E77" s="206">
        <v>0</v>
      </c>
      <c r="F77" s="206">
        <v>4.32</v>
      </c>
      <c r="G77" s="206">
        <v>6.76</v>
      </c>
      <c r="H77" s="206">
        <v>0</v>
      </c>
      <c r="I77" s="206">
        <v>26.93</v>
      </c>
      <c r="J77" s="206">
        <v>0.68</v>
      </c>
      <c r="K77" s="206">
        <v>4.68</v>
      </c>
      <c r="L77" s="206">
        <v>68.77</v>
      </c>
      <c r="M77" s="206">
        <v>1.02</v>
      </c>
      <c r="N77" s="206">
        <v>1.32</v>
      </c>
      <c r="O77" s="206">
        <v>0</v>
      </c>
      <c r="P77" s="206">
        <v>0.86</v>
      </c>
      <c r="Q77" s="206">
        <v>6.62</v>
      </c>
      <c r="R77" s="206">
        <v>0.47</v>
      </c>
      <c r="S77" s="206">
        <v>7.99</v>
      </c>
      <c r="T77" s="206">
        <v>0</v>
      </c>
      <c r="U77" s="206">
        <v>0.17</v>
      </c>
      <c r="V77" s="206">
        <v>0.23</v>
      </c>
      <c r="W77" s="206">
        <v>0.34</v>
      </c>
      <c r="X77" s="206">
        <v>1.67</v>
      </c>
      <c r="Y77" s="206">
        <v>0</v>
      </c>
      <c r="Z77" s="206">
        <v>1.43</v>
      </c>
      <c r="AA77" s="206">
        <v>0.9</v>
      </c>
      <c r="AB77" s="206">
        <v>0</v>
      </c>
      <c r="AC77" s="206">
        <v>3.81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19.600000000000001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10.29</v>
      </c>
      <c r="D78" s="206">
        <v>1.63</v>
      </c>
      <c r="E78" s="206">
        <v>0</v>
      </c>
      <c r="F78" s="206">
        <v>4.32</v>
      </c>
      <c r="G78" s="206">
        <v>6.76</v>
      </c>
      <c r="H78" s="206">
        <v>0</v>
      </c>
      <c r="I78" s="206">
        <v>26.93</v>
      </c>
      <c r="J78" s="206">
        <v>0.68</v>
      </c>
      <c r="K78" s="206">
        <v>4.68</v>
      </c>
      <c r="L78" s="206">
        <v>39.58</v>
      </c>
      <c r="M78" s="206">
        <v>1.02</v>
      </c>
      <c r="N78" s="206">
        <v>1.32</v>
      </c>
      <c r="O78" s="206">
        <v>0</v>
      </c>
      <c r="P78" s="206">
        <v>0.86</v>
      </c>
      <c r="Q78" s="206">
        <v>6.62</v>
      </c>
      <c r="R78" s="206">
        <v>0.47</v>
      </c>
      <c r="S78" s="206">
        <v>7.99</v>
      </c>
      <c r="T78" s="206">
        <v>0</v>
      </c>
      <c r="U78" s="206">
        <v>0.17</v>
      </c>
      <c r="V78" s="206">
        <v>0.23</v>
      </c>
      <c r="W78" s="206">
        <v>0.34</v>
      </c>
      <c r="X78" s="206">
        <v>1.67</v>
      </c>
      <c r="Y78" s="206">
        <v>0</v>
      </c>
      <c r="Z78" s="206">
        <v>1.43</v>
      </c>
      <c r="AA78" s="206">
        <v>0.9</v>
      </c>
      <c r="AB78" s="206">
        <v>0</v>
      </c>
      <c r="AC78" s="206">
        <v>3.81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10.29</v>
      </c>
      <c r="D79" s="206">
        <v>1.63</v>
      </c>
      <c r="E79" s="206">
        <v>0</v>
      </c>
      <c r="F79" s="206">
        <v>4.32</v>
      </c>
      <c r="G79" s="206">
        <v>6.76</v>
      </c>
      <c r="H79" s="206">
        <v>0</v>
      </c>
      <c r="I79" s="206">
        <v>26.93</v>
      </c>
      <c r="J79" s="206">
        <v>0.68</v>
      </c>
      <c r="K79" s="206">
        <v>0.17</v>
      </c>
      <c r="L79" s="206">
        <v>14.21</v>
      </c>
      <c r="M79" s="206">
        <v>1.02</v>
      </c>
      <c r="N79" s="206">
        <v>1.32</v>
      </c>
      <c r="O79" s="206">
        <v>0</v>
      </c>
      <c r="P79" s="206">
        <v>0.86</v>
      </c>
      <c r="Q79" s="206">
        <v>0.24</v>
      </c>
      <c r="R79" s="206">
        <v>0.47</v>
      </c>
      <c r="S79" s="206">
        <v>0.28999999999999998</v>
      </c>
      <c r="T79" s="206">
        <v>0</v>
      </c>
      <c r="U79" s="206">
        <v>0.03</v>
      </c>
      <c r="V79" s="206">
        <v>0.23</v>
      </c>
      <c r="W79" s="206">
        <v>0.38</v>
      </c>
      <c r="X79" s="206">
        <v>1.67</v>
      </c>
      <c r="Y79" s="206">
        <v>0</v>
      </c>
      <c r="Z79" s="206">
        <v>1.43</v>
      </c>
      <c r="AA79" s="206">
        <v>0.9</v>
      </c>
      <c r="AB79" s="206">
        <v>0</v>
      </c>
      <c r="AC79" s="206">
        <v>3.81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19.600000000000001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10.29</v>
      </c>
      <c r="D80" s="206">
        <v>1.63</v>
      </c>
      <c r="E80" s="206">
        <v>0</v>
      </c>
      <c r="F80" s="206">
        <v>4.32</v>
      </c>
      <c r="G80" s="206">
        <v>6.76</v>
      </c>
      <c r="H80" s="206">
        <v>0</v>
      </c>
      <c r="I80" s="206">
        <v>26.93</v>
      </c>
      <c r="J80" s="206">
        <v>0.68</v>
      </c>
      <c r="K80" s="206">
        <v>0.17</v>
      </c>
      <c r="L80" s="206">
        <v>14.21</v>
      </c>
      <c r="M80" s="206">
        <v>1.02</v>
      </c>
      <c r="N80" s="206">
        <v>1.32</v>
      </c>
      <c r="O80" s="206">
        <v>0</v>
      </c>
      <c r="P80" s="206">
        <v>0.86</v>
      </c>
      <c r="Q80" s="206">
        <v>0.24</v>
      </c>
      <c r="R80" s="206">
        <v>0.47</v>
      </c>
      <c r="S80" s="206">
        <v>0.28999999999999998</v>
      </c>
      <c r="T80" s="206">
        <v>0</v>
      </c>
      <c r="U80" s="206">
        <v>0</v>
      </c>
      <c r="V80" s="206">
        <v>0.23</v>
      </c>
      <c r="W80" s="206">
        <v>0.35</v>
      </c>
      <c r="X80" s="206">
        <v>1.67</v>
      </c>
      <c r="Y80" s="206">
        <v>0</v>
      </c>
      <c r="Z80" s="206">
        <v>1.43</v>
      </c>
      <c r="AA80" s="206">
        <v>0.9</v>
      </c>
      <c r="AB80" s="206">
        <v>0</v>
      </c>
      <c r="AC80" s="206">
        <v>3.81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19.600000000000001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10.29</v>
      </c>
      <c r="D81" s="206">
        <v>1.63</v>
      </c>
      <c r="E81" s="206">
        <v>0</v>
      </c>
      <c r="F81" s="206">
        <v>4.32</v>
      </c>
      <c r="G81" s="206">
        <v>6.76</v>
      </c>
      <c r="H81" s="206">
        <v>0</v>
      </c>
      <c r="I81" s="206">
        <v>26.93</v>
      </c>
      <c r="J81" s="206">
        <v>0.68</v>
      </c>
      <c r="K81" s="206">
        <v>0.17</v>
      </c>
      <c r="L81" s="206">
        <v>14.21</v>
      </c>
      <c r="M81" s="206">
        <v>1.02</v>
      </c>
      <c r="N81" s="206">
        <v>1.32</v>
      </c>
      <c r="O81" s="206">
        <v>0</v>
      </c>
      <c r="P81" s="206">
        <v>0.86</v>
      </c>
      <c r="Q81" s="206">
        <v>0.24</v>
      </c>
      <c r="R81" s="206">
        <v>0.47</v>
      </c>
      <c r="S81" s="206">
        <v>0.28999999999999998</v>
      </c>
      <c r="T81" s="206">
        <v>0</v>
      </c>
      <c r="U81" s="206">
        <v>0</v>
      </c>
      <c r="V81" s="206">
        <v>0.23</v>
      </c>
      <c r="W81" s="206">
        <v>0.35</v>
      </c>
      <c r="X81" s="206">
        <v>1.67</v>
      </c>
      <c r="Y81" s="206">
        <v>0</v>
      </c>
      <c r="Z81" s="206">
        <v>1.43</v>
      </c>
      <c r="AA81" s="206">
        <v>0.9</v>
      </c>
      <c r="AB81" s="206">
        <v>0</v>
      </c>
      <c r="AC81" s="206">
        <v>3.81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19.600000000000001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10.29</v>
      </c>
      <c r="D82" s="206">
        <v>1.63</v>
      </c>
      <c r="E82" s="206">
        <v>0</v>
      </c>
      <c r="F82" s="206">
        <v>4.32</v>
      </c>
      <c r="G82" s="206">
        <v>6.76</v>
      </c>
      <c r="H82" s="206">
        <v>0</v>
      </c>
      <c r="I82" s="206">
        <v>26.93</v>
      </c>
      <c r="J82" s="206">
        <v>0.68</v>
      </c>
      <c r="K82" s="206">
        <v>4.68</v>
      </c>
      <c r="L82" s="206">
        <v>49.21</v>
      </c>
      <c r="M82" s="206">
        <v>1.02</v>
      </c>
      <c r="N82" s="206">
        <v>1.32</v>
      </c>
      <c r="O82" s="206">
        <v>0</v>
      </c>
      <c r="P82" s="206">
        <v>0.86</v>
      </c>
      <c r="Q82" s="206">
        <v>6.62</v>
      </c>
      <c r="R82" s="206">
        <v>0.47</v>
      </c>
      <c r="S82" s="206">
        <v>7.99</v>
      </c>
      <c r="T82" s="206">
        <v>0</v>
      </c>
      <c r="U82" s="206">
        <v>0</v>
      </c>
      <c r="V82" s="206">
        <v>0.23</v>
      </c>
      <c r="W82" s="206">
        <v>0.35</v>
      </c>
      <c r="X82" s="206">
        <v>1.67</v>
      </c>
      <c r="Y82" s="206">
        <v>0</v>
      </c>
      <c r="Z82" s="206">
        <v>1.43</v>
      </c>
      <c r="AA82" s="206">
        <v>0.9</v>
      </c>
      <c r="AB82" s="206">
        <v>0</v>
      </c>
      <c r="AC82" s="206">
        <v>3.81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19.600000000000001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10.29</v>
      </c>
      <c r="D83" s="206">
        <v>1.63</v>
      </c>
      <c r="E83" s="206">
        <v>0</v>
      </c>
      <c r="F83" s="206">
        <v>4.32</v>
      </c>
      <c r="G83" s="206">
        <v>6.76</v>
      </c>
      <c r="H83" s="206">
        <v>0</v>
      </c>
      <c r="I83" s="206">
        <v>27.27</v>
      </c>
      <c r="J83" s="206">
        <v>0.68</v>
      </c>
      <c r="K83" s="206">
        <v>0.04</v>
      </c>
      <c r="L83" s="206">
        <v>37.65</v>
      </c>
      <c r="M83" s="206">
        <v>1.02</v>
      </c>
      <c r="N83" s="206">
        <v>1.32</v>
      </c>
      <c r="O83" s="206">
        <v>0</v>
      </c>
      <c r="P83" s="206">
        <v>0.86</v>
      </c>
      <c r="Q83" s="206">
        <v>0.24</v>
      </c>
      <c r="R83" s="206">
        <v>0.47</v>
      </c>
      <c r="S83" s="206">
        <v>0.28999999999999998</v>
      </c>
      <c r="T83" s="206">
        <v>0</v>
      </c>
      <c r="U83" s="206">
        <v>0</v>
      </c>
      <c r="V83" s="206">
        <v>0.23</v>
      </c>
      <c r="W83" s="206">
        <v>0.35</v>
      </c>
      <c r="X83" s="206">
        <v>1.67</v>
      </c>
      <c r="Y83" s="206">
        <v>0</v>
      </c>
      <c r="Z83" s="206">
        <v>1.43</v>
      </c>
      <c r="AA83" s="206">
        <v>0.9</v>
      </c>
      <c r="AB83" s="206">
        <v>0</v>
      </c>
      <c r="AC83" s="206">
        <v>3.81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19.600000000000001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10.29</v>
      </c>
      <c r="D84" s="206">
        <v>1.63</v>
      </c>
      <c r="E84" s="206">
        <v>0</v>
      </c>
      <c r="F84" s="206">
        <v>4.32</v>
      </c>
      <c r="G84" s="206">
        <v>6.76</v>
      </c>
      <c r="H84" s="206">
        <v>0</v>
      </c>
      <c r="I84" s="206">
        <v>27.27</v>
      </c>
      <c r="J84" s="206">
        <v>0.68</v>
      </c>
      <c r="K84" s="206">
        <v>0.17</v>
      </c>
      <c r="L84" s="206">
        <v>14.21</v>
      </c>
      <c r="M84" s="206">
        <v>1.02</v>
      </c>
      <c r="N84" s="206">
        <v>1.32</v>
      </c>
      <c r="O84" s="206">
        <v>0</v>
      </c>
      <c r="P84" s="206">
        <v>0.86</v>
      </c>
      <c r="Q84" s="206">
        <v>0.24</v>
      </c>
      <c r="R84" s="206">
        <v>0.47</v>
      </c>
      <c r="S84" s="206">
        <v>0.28999999999999998</v>
      </c>
      <c r="T84" s="206">
        <v>0</v>
      </c>
      <c r="U84" s="206">
        <v>0</v>
      </c>
      <c r="V84" s="206">
        <v>0.23</v>
      </c>
      <c r="W84" s="206">
        <v>0.35</v>
      </c>
      <c r="X84" s="206">
        <v>1.67</v>
      </c>
      <c r="Y84" s="206">
        <v>0</v>
      </c>
      <c r="Z84" s="206">
        <v>1.43</v>
      </c>
      <c r="AA84" s="206">
        <v>0.9</v>
      </c>
      <c r="AB84" s="206">
        <v>0</v>
      </c>
      <c r="AC84" s="206">
        <v>3.81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19.600000000000001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10.29</v>
      </c>
      <c r="D85" s="206">
        <v>1.63</v>
      </c>
      <c r="E85" s="206">
        <v>0</v>
      </c>
      <c r="F85" s="206">
        <v>4.32</v>
      </c>
      <c r="G85" s="206">
        <v>6.76</v>
      </c>
      <c r="H85" s="206">
        <v>0</v>
      </c>
      <c r="I85" s="206">
        <v>27.27</v>
      </c>
      <c r="J85" s="206">
        <v>0.68</v>
      </c>
      <c r="K85" s="206">
        <v>4.68</v>
      </c>
      <c r="L85" s="206">
        <v>14.21</v>
      </c>
      <c r="M85" s="206">
        <v>1.02</v>
      </c>
      <c r="N85" s="206">
        <v>1.32</v>
      </c>
      <c r="O85" s="206">
        <v>0</v>
      </c>
      <c r="P85" s="206">
        <v>0.86</v>
      </c>
      <c r="Q85" s="206">
        <v>0.24</v>
      </c>
      <c r="R85" s="206">
        <v>0.47</v>
      </c>
      <c r="S85" s="206">
        <v>0.28999999999999998</v>
      </c>
      <c r="T85" s="206">
        <v>0</v>
      </c>
      <c r="U85" s="206">
        <v>0</v>
      </c>
      <c r="V85" s="206">
        <v>0.23</v>
      </c>
      <c r="W85" s="206">
        <v>0.35</v>
      </c>
      <c r="X85" s="206">
        <v>1.67</v>
      </c>
      <c r="Y85" s="206">
        <v>0</v>
      </c>
      <c r="Z85" s="206">
        <v>1.43</v>
      </c>
      <c r="AA85" s="206">
        <v>0.9</v>
      </c>
      <c r="AB85" s="206">
        <v>0</v>
      </c>
      <c r="AC85" s="206">
        <v>3.77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19.600000000000001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10.29</v>
      </c>
      <c r="D86" s="206">
        <v>1.63</v>
      </c>
      <c r="E86" s="206">
        <v>0</v>
      </c>
      <c r="F86" s="206">
        <v>4.32</v>
      </c>
      <c r="G86" s="206">
        <v>6.76</v>
      </c>
      <c r="H86" s="206">
        <v>0</v>
      </c>
      <c r="I86" s="206">
        <v>27.27</v>
      </c>
      <c r="J86" s="206">
        <v>0.68</v>
      </c>
      <c r="K86" s="206">
        <v>4.68</v>
      </c>
      <c r="L86" s="206">
        <v>14.21</v>
      </c>
      <c r="M86" s="206">
        <v>1.02</v>
      </c>
      <c r="N86" s="206">
        <v>1.32</v>
      </c>
      <c r="O86" s="206">
        <v>0</v>
      </c>
      <c r="P86" s="206">
        <v>0.86</v>
      </c>
      <c r="Q86" s="206">
        <v>5.45</v>
      </c>
      <c r="R86" s="206">
        <v>0.47</v>
      </c>
      <c r="S86" s="206">
        <v>7.99</v>
      </c>
      <c r="T86" s="206">
        <v>0</v>
      </c>
      <c r="U86" s="206">
        <v>0</v>
      </c>
      <c r="V86" s="206">
        <v>0.23</v>
      </c>
      <c r="W86" s="206">
        <v>0.35</v>
      </c>
      <c r="X86" s="206">
        <v>1.67</v>
      </c>
      <c r="Y86" s="206">
        <v>0</v>
      </c>
      <c r="Z86" s="206">
        <v>1.43</v>
      </c>
      <c r="AA86" s="206">
        <v>0.9</v>
      </c>
      <c r="AB86" s="206">
        <v>0</v>
      </c>
      <c r="AC86" s="206">
        <v>3.77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19.600000000000001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10.29</v>
      </c>
      <c r="D87" s="206">
        <v>1.63</v>
      </c>
      <c r="E87" s="206">
        <v>0</v>
      </c>
      <c r="F87" s="206">
        <v>4.32</v>
      </c>
      <c r="G87" s="206">
        <v>6.76</v>
      </c>
      <c r="H87" s="206">
        <v>0</v>
      </c>
      <c r="I87" s="206">
        <v>27.27</v>
      </c>
      <c r="J87" s="206">
        <v>0.68</v>
      </c>
      <c r="K87" s="206">
        <v>4.68</v>
      </c>
      <c r="L87" s="206">
        <v>14.22</v>
      </c>
      <c r="M87" s="206">
        <v>1.02</v>
      </c>
      <c r="N87" s="206">
        <v>1.32</v>
      </c>
      <c r="O87" s="206">
        <v>0</v>
      </c>
      <c r="P87" s="206">
        <v>0.86</v>
      </c>
      <c r="Q87" s="206">
        <v>6.62</v>
      </c>
      <c r="R87" s="206">
        <v>0.47</v>
      </c>
      <c r="S87" s="206">
        <v>7.99</v>
      </c>
      <c r="T87" s="206">
        <v>0</v>
      </c>
      <c r="U87" s="206">
        <v>0</v>
      </c>
      <c r="V87" s="206">
        <v>0.23</v>
      </c>
      <c r="W87" s="206">
        <v>0.39</v>
      </c>
      <c r="X87" s="206">
        <v>1.67</v>
      </c>
      <c r="Y87" s="206">
        <v>0</v>
      </c>
      <c r="Z87" s="206">
        <v>1.43</v>
      </c>
      <c r="AA87" s="206">
        <v>0.9</v>
      </c>
      <c r="AB87" s="206">
        <v>0</v>
      </c>
      <c r="AC87" s="206">
        <v>3.77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15.32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10.29</v>
      </c>
      <c r="D88" s="206">
        <v>1.63</v>
      </c>
      <c r="E88" s="206">
        <v>0</v>
      </c>
      <c r="F88" s="206">
        <v>4.32</v>
      </c>
      <c r="G88" s="206">
        <v>6.76</v>
      </c>
      <c r="H88" s="206">
        <v>0</v>
      </c>
      <c r="I88" s="206">
        <v>27.27</v>
      </c>
      <c r="J88" s="206">
        <v>0.68</v>
      </c>
      <c r="K88" s="206">
        <v>4.68</v>
      </c>
      <c r="L88" s="206">
        <v>14.22</v>
      </c>
      <c r="M88" s="206">
        <v>1.02</v>
      </c>
      <c r="N88" s="206">
        <v>1.32</v>
      </c>
      <c r="O88" s="206">
        <v>0</v>
      </c>
      <c r="P88" s="206">
        <v>0.86</v>
      </c>
      <c r="Q88" s="206">
        <v>6.62</v>
      </c>
      <c r="R88" s="206">
        <v>0.47</v>
      </c>
      <c r="S88" s="206">
        <v>7.99</v>
      </c>
      <c r="T88" s="206">
        <v>0</v>
      </c>
      <c r="U88" s="206">
        <v>0</v>
      </c>
      <c r="V88" s="206">
        <v>0.23</v>
      </c>
      <c r="W88" s="206">
        <v>0.39</v>
      </c>
      <c r="X88" s="206">
        <v>1.67</v>
      </c>
      <c r="Y88" s="206">
        <v>0</v>
      </c>
      <c r="Z88" s="206">
        <v>1.43</v>
      </c>
      <c r="AA88" s="206">
        <v>0.9</v>
      </c>
      <c r="AB88" s="206">
        <v>0</v>
      </c>
      <c r="AC88" s="206">
        <v>3.77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15.32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10.29</v>
      </c>
      <c r="D89" s="206">
        <v>1.63</v>
      </c>
      <c r="E89" s="206">
        <v>0</v>
      </c>
      <c r="F89" s="206">
        <v>4.32</v>
      </c>
      <c r="G89" s="206">
        <v>6.76</v>
      </c>
      <c r="H89" s="206">
        <v>0</v>
      </c>
      <c r="I89" s="206">
        <v>27.27</v>
      </c>
      <c r="J89" s="206">
        <v>0.68</v>
      </c>
      <c r="K89" s="206">
        <v>4.68</v>
      </c>
      <c r="L89" s="206">
        <v>26.34</v>
      </c>
      <c r="M89" s="206">
        <v>1.02</v>
      </c>
      <c r="N89" s="206">
        <v>1.32</v>
      </c>
      <c r="O89" s="206">
        <v>0</v>
      </c>
      <c r="P89" s="206">
        <v>0.86</v>
      </c>
      <c r="Q89" s="206">
        <v>6.62</v>
      </c>
      <c r="R89" s="206">
        <v>0.47</v>
      </c>
      <c r="S89" s="206">
        <v>7.99</v>
      </c>
      <c r="T89" s="206">
        <v>0</v>
      </c>
      <c r="U89" s="206">
        <v>0</v>
      </c>
      <c r="V89" s="206">
        <v>0.23</v>
      </c>
      <c r="W89" s="206">
        <v>0.39</v>
      </c>
      <c r="X89" s="206">
        <v>1.67</v>
      </c>
      <c r="Y89" s="206">
        <v>0</v>
      </c>
      <c r="Z89" s="206">
        <v>1.43</v>
      </c>
      <c r="AA89" s="206">
        <v>0.9</v>
      </c>
      <c r="AB89" s="206">
        <v>0</v>
      </c>
      <c r="AC89" s="206">
        <v>3.77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15.32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10.29</v>
      </c>
      <c r="D90" s="206">
        <v>1.63</v>
      </c>
      <c r="E90" s="206">
        <v>0</v>
      </c>
      <c r="F90" s="206">
        <v>4.32</v>
      </c>
      <c r="G90" s="206">
        <v>6.76</v>
      </c>
      <c r="H90" s="206">
        <v>0</v>
      </c>
      <c r="I90" s="206">
        <v>27.27</v>
      </c>
      <c r="J90" s="206">
        <v>0.68</v>
      </c>
      <c r="K90" s="206">
        <v>4.68</v>
      </c>
      <c r="L90" s="206">
        <v>58.85</v>
      </c>
      <c r="M90" s="206">
        <v>1.02</v>
      </c>
      <c r="N90" s="206">
        <v>1.32</v>
      </c>
      <c r="O90" s="206">
        <v>0</v>
      </c>
      <c r="P90" s="206">
        <v>0.86</v>
      </c>
      <c r="Q90" s="206">
        <v>6.62</v>
      </c>
      <c r="R90" s="206">
        <v>0.47</v>
      </c>
      <c r="S90" s="206">
        <v>7.99</v>
      </c>
      <c r="T90" s="206">
        <v>0</v>
      </c>
      <c r="U90" s="206">
        <v>0</v>
      </c>
      <c r="V90" s="206">
        <v>0.23</v>
      </c>
      <c r="W90" s="206">
        <v>0.39</v>
      </c>
      <c r="X90" s="206">
        <v>1.67</v>
      </c>
      <c r="Y90" s="206">
        <v>0</v>
      </c>
      <c r="Z90" s="206">
        <v>1.43</v>
      </c>
      <c r="AA90" s="206">
        <v>0.9</v>
      </c>
      <c r="AB90" s="206">
        <v>0</v>
      </c>
      <c r="AC90" s="206">
        <v>3.77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15.32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10.29</v>
      </c>
      <c r="D91" s="206">
        <v>1.63</v>
      </c>
      <c r="E91" s="206">
        <v>0</v>
      </c>
      <c r="F91" s="206">
        <v>4.32</v>
      </c>
      <c r="G91" s="206">
        <v>6.76</v>
      </c>
      <c r="H91" s="206">
        <v>0</v>
      </c>
      <c r="I91" s="206">
        <v>27.27</v>
      </c>
      <c r="J91" s="206">
        <v>0.68</v>
      </c>
      <c r="K91" s="206">
        <v>4.68</v>
      </c>
      <c r="L91" s="206">
        <v>14.22</v>
      </c>
      <c r="M91" s="206">
        <v>1.02</v>
      </c>
      <c r="N91" s="206">
        <v>1.32</v>
      </c>
      <c r="O91" s="206">
        <v>0</v>
      </c>
      <c r="P91" s="206">
        <v>0.86</v>
      </c>
      <c r="Q91" s="206">
        <v>6.62</v>
      </c>
      <c r="R91" s="206">
        <v>0.47</v>
      </c>
      <c r="S91" s="206">
        <v>7.99</v>
      </c>
      <c r="T91" s="206">
        <v>0</v>
      </c>
      <c r="U91" s="206">
        <v>0</v>
      </c>
      <c r="V91" s="206">
        <v>0.23</v>
      </c>
      <c r="W91" s="206">
        <v>0.39</v>
      </c>
      <c r="X91" s="206">
        <v>1.67</v>
      </c>
      <c r="Y91" s="206">
        <v>0</v>
      </c>
      <c r="Z91" s="206">
        <v>1.43</v>
      </c>
      <c r="AA91" s="206">
        <v>0.9</v>
      </c>
      <c r="AB91" s="206">
        <v>0</v>
      </c>
      <c r="AC91" s="206">
        <v>3.77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13.14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10.29</v>
      </c>
      <c r="D92" s="206">
        <v>1.63</v>
      </c>
      <c r="E92" s="206">
        <v>0</v>
      </c>
      <c r="F92" s="206">
        <v>4.32</v>
      </c>
      <c r="G92" s="206">
        <v>6.76</v>
      </c>
      <c r="H92" s="206">
        <v>0</v>
      </c>
      <c r="I92" s="206">
        <v>27.27</v>
      </c>
      <c r="J92" s="206">
        <v>0.68</v>
      </c>
      <c r="K92" s="206">
        <v>4.68</v>
      </c>
      <c r="L92" s="206">
        <v>14.22</v>
      </c>
      <c r="M92" s="206">
        <v>1.02</v>
      </c>
      <c r="N92" s="206">
        <v>1.32</v>
      </c>
      <c r="O92" s="206">
        <v>0</v>
      </c>
      <c r="P92" s="206">
        <v>0.86</v>
      </c>
      <c r="Q92" s="206">
        <v>6.62</v>
      </c>
      <c r="R92" s="206">
        <v>0.47</v>
      </c>
      <c r="S92" s="206">
        <v>7.99</v>
      </c>
      <c r="T92" s="206">
        <v>0</v>
      </c>
      <c r="U92" s="206">
        <v>0</v>
      </c>
      <c r="V92" s="206">
        <v>0.23</v>
      </c>
      <c r="W92" s="206">
        <v>0.39</v>
      </c>
      <c r="X92" s="206">
        <v>1.67</v>
      </c>
      <c r="Y92" s="206">
        <v>0</v>
      </c>
      <c r="Z92" s="206">
        <v>1.43</v>
      </c>
      <c r="AA92" s="206">
        <v>0.9</v>
      </c>
      <c r="AB92" s="206">
        <v>0</v>
      </c>
      <c r="AC92" s="206">
        <v>3.77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13.14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10.29</v>
      </c>
      <c r="D93" s="206">
        <v>1.63</v>
      </c>
      <c r="E93" s="206">
        <v>0</v>
      </c>
      <c r="F93" s="206">
        <v>4.32</v>
      </c>
      <c r="G93" s="206">
        <v>6.76</v>
      </c>
      <c r="H93" s="206">
        <v>0</v>
      </c>
      <c r="I93" s="206">
        <v>27.27</v>
      </c>
      <c r="J93" s="206">
        <v>0.68</v>
      </c>
      <c r="K93" s="206">
        <v>4.68</v>
      </c>
      <c r="L93" s="206">
        <v>14.22</v>
      </c>
      <c r="M93" s="206">
        <v>1.02</v>
      </c>
      <c r="N93" s="206">
        <v>1.32</v>
      </c>
      <c r="O93" s="206">
        <v>0</v>
      </c>
      <c r="P93" s="206">
        <v>0.86</v>
      </c>
      <c r="Q93" s="206">
        <v>6.62</v>
      </c>
      <c r="R93" s="206">
        <v>0.47</v>
      </c>
      <c r="S93" s="206">
        <v>7.99</v>
      </c>
      <c r="T93" s="206">
        <v>0</v>
      </c>
      <c r="U93" s="206">
        <v>0</v>
      </c>
      <c r="V93" s="206">
        <v>0.23</v>
      </c>
      <c r="W93" s="206">
        <v>0.39</v>
      </c>
      <c r="X93" s="206">
        <v>1.67</v>
      </c>
      <c r="Y93" s="206">
        <v>0</v>
      </c>
      <c r="Z93" s="206">
        <v>1.43</v>
      </c>
      <c r="AA93" s="206">
        <v>0.9</v>
      </c>
      <c r="AB93" s="206">
        <v>0</v>
      </c>
      <c r="AC93" s="206">
        <v>3.77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13.14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10.29</v>
      </c>
      <c r="D94" s="206">
        <v>1.63</v>
      </c>
      <c r="E94" s="206">
        <v>0</v>
      </c>
      <c r="F94" s="206">
        <v>4.32</v>
      </c>
      <c r="G94" s="206">
        <v>6.76</v>
      </c>
      <c r="H94" s="206">
        <v>0</v>
      </c>
      <c r="I94" s="206">
        <v>27.27</v>
      </c>
      <c r="J94" s="206">
        <v>0.68</v>
      </c>
      <c r="K94" s="206">
        <v>4.68</v>
      </c>
      <c r="L94" s="206">
        <v>14.22</v>
      </c>
      <c r="M94" s="206">
        <v>1.02</v>
      </c>
      <c r="N94" s="206">
        <v>1.32</v>
      </c>
      <c r="O94" s="206">
        <v>0</v>
      </c>
      <c r="P94" s="206">
        <v>0.86</v>
      </c>
      <c r="Q94" s="206">
        <v>6.62</v>
      </c>
      <c r="R94" s="206">
        <v>0.47</v>
      </c>
      <c r="S94" s="206">
        <v>7.99</v>
      </c>
      <c r="T94" s="206">
        <v>0</v>
      </c>
      <c r="U94" s="206">
        <v>0</v>
      </c>
      <c r="V94" s="206">
        <v>0.23</v>
      </c>
      <c r="W94" s="206">
        <v>0.39</v>
      </c>
      <c r="X94" s="206">
        <v>1.67</v>
      </c>
      <c r="Y94" s="206">
        <v>0</v>
      </c>
      <c r="Z94" s="206">
        <v>1.43</v>
      </c>
      <c r="AA94" s="206">
        <v>0.9</v>
      </c>
      <c r="AB94" s="206">
        <v>0</v>
      </c>
      <c r="AC94" s="206">
        <v>3.77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13.14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10.29</v>
      </c>
      <c r="D95" s="206">
        <v>1.63</v>
      </c>
      <c r="E95" s="206">
        <v>0</v>
      </c>
      <c r="F95" s="206">
        <v>4.32</v>
      </c>
      <c r="G95" s="206">
        <v>6.76</v>
      </c>
      <c r="H95" s="206">
        <v>0</v>
      </c>
      <c r="I95" s="206">
        <v>27.27</v>
      </c>
      <c r="J95" s="206">
        <v>0.68</v>
      </c>
      <c r="K95" s="206">
        <v>4.68</v>
      </c>
      <c r="L95" s="206">
        <v>14.22</v>
      </c>
      <c r="M95" s="206">
        <v>1.02</v>
      </c>
      <c r="N95" s="206">
        <v>1.32</v>
      </c>
      <c r="O95" s="206">
        <v>0</v>
      </c>
      <c r="P95" s="206">
        <v>0.86</v>
      </c>
      <c r="Q95" s="206">
        <v>6.62</v>
      </c>
      <c r="R95" s="206">
        <v>0.47</v>
      </c>
      <c r="S95" s="206">
        <v>7.99</v>
      </c>
      <c r="T95" s="206">
        <v>0</v>
      </c>
      <c r="U95" s="206">
        <v>0</v>
      </c>
      <c r="V95" s="206">
        <v>0.23</v>
      </c>
      <c r="W95" s="206">
        <v>0.39</v>
      </c>
      <c r="X95" s="206">
        <v>1.67</v>
      </c>
      <c r="Y95" s="206">
        <v>0</v>
      </c>
      <c r="Z95" s="206">
        <v>1.43</v>
      </c>
      <c r="AA95" s="206">
        <v>0.9</v>
      </c>
      <c r="AB95" s="206">
        <v>0</v>
      </c>
      <c r="AC95" s="206">
        <v>3.77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15.49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10.29</v>
      </c>
      <c r="D96" s="206">
        <v>1.63</v>
      </c>
      <c r="E96" s="206">
        <v>0</v>
      </c>
      <c r="F96" s="206">
        <v>4.32</v>
      </c>
      <c r="G96" s="206">
        <v>6.76</v>
      </c>
      <c r="H96" s="206">
        <v>0</v>
      </c>
      <c r="I96" s="206">
        <v>27.27</v>
      </c>
      <c r="J96" s="206">
        <v>0.68</v>
      </c>
      <c r="K96" s="206">
        <v>4.68</v>
      </c>
      <c r="L96" s="206">
        <v>14.22</v>
      </c>
      <c r="M96" s="206">
        <v>1.02</v>
      </c>
      <c r="N96" s="206">
        <v>1.32</v>
      </c>
      <c r="O96" s="206">
        <v>0</v>
      </c>
      <c r="P96" s="206">
        <v>0.86</v>
      </c>
      <c r="Q96" s="206">
        <v>6.62</v>
      </c>
      <c r="R96" s="206">
        <v>0.47</v>
      </c>
      <c r="S96" s="206">
        <v>7.99</v>
      </c>
      <c r="T96" s="206">
        <v>0</v>
      </c>
      <c r="U96" s="206">
        <v>0</v>
      </c>
      <c r="V96" s="206">
        <v>0.23</v>
      </c>
      <c r="W96" s="206">
        <v>0.39</v>
      </c>
      <c r="X96" s="206">
        <v>1.67</v>
      </c>
      <c r="Y96" s="206">
        <v>0</v>
      </c>
      <c r="Z96" s="206">
        <v>1.43</v>
      </c>
      <c r="AA96" s="206">
        <v>0.9</v>
      </c>
      <c r="AB96" s="206">
        <v>0</v>
      </c>
      <c r="AC96" s="206">
        <v>3.77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15.49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10.29</v>
      </c>
      <c r="D97" s="206">
        <v>1.63</v>
      </c>
      <c r="E97" s="206">
        <v>0</v>
      </c>
      <c r="F97" s="206">
        <v>4.32</v>
      </c>
      <c r="G97" s="206">
        <v>6.76</v>
      </c>
      <c r="H97" s="206">
        <v>0</v>
      </c>
      <c r="I97" s="206">
        <v>27.27</v>
      </c>
      <c r="J97" s="206">
        <v>0.68</v>
      </c>
      <c r="K97" s="206">
        <v>4.68</v>
      </c>
      <c r="L97" s="206">
        <v>14.22</v>
      </c>
      <c r="M97" s="206">
        <v>1.02</v>
      </c>
      <c r="N97" s="206">
        <v>1.32</v>
      </c>
      <c r="O97" s="206">
        <v>0</v>
      </c>
      <c r="P97" s="206">
        <v>0.86</v>
      </c>
      <c r="Q97" s="206">
        <v>6.62</v>
      </c>
      <c r="R97" s="206">
        <v>0.47</v>
      </c>
      <c r="S97" s="206">
        <v>7.99</v>
      </c>
      <c r="T97" s="206">
        <v>0</v>
      </c>
      <c r="U97" s="206">
        <v>0</v>
      </c>
      <c r="V97" s="206">
        <v>0.23</v>
      </c>
      <c r="W97" s="206">
        <v>0.39</v>
      </c>
      <c r="X97" s="206">
        <v>1.67</v>
      </c>
      <c r="Y97" s="206">
        <v>0</v>
      </c>
      <c r="Z97" s="206">
        <v>1.43</v>
      </c>
      <c r="AA97" s="206">
        <v>0.9</v>
      </c>
      <c r="AB97" s="206">
        <v>0</v>
      </c>
      <c r="AC97" s="206">
        <v>3.77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15.49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10.29</v>
      </c>
      <c r="D98" s="206">
        <v>1.63</v>
      </c>
      <c r="E98" s="206">
        <v>0</v>
      </c>
      <c r="F98" s="206">
        <v>4.32</v>
      </c>
      <c r="G98" s="206">
        <v>6.76</v>
      </c>
      <c r="H98" s="206">
        <v>0</v>
      </c>
      <c r="I98" s="206">
        <v>27.27</v>
      </c>
      <c r="J98" s="206">
        <v>0.68</v>
      </c>
      <c r="K98" s="206">
        <v>4.68</v>
      </c>
      <c r="L98" s="206">
        <v>14.22</v>
      </c>
      <c r="M98" s="206">
        <v>1.02</v>
      </c>
      <c r="N98" s="206">
        <v>1.32</v>
      </c>
      <c r="O98" s="206">
        <v>0</v>
      </c>
      <c r="P98" s="206">
        <v>0.86</v>
      </c>
      <c r="Q98" s="206">
        <v>6.62</v>
      </c>
      <c r="R98" s="206">
        <v>0.47</v>
      </c>
      <c r="S98" s="206">
        <v>7.99</v>
      </c>
      <c r="T98" s="206">
        <v>0</v>
      </c>
      <c r="U98" s="206">
        <v>0</v>
      </c>
      <c r="V98" s="206">
        <v>0.23</v>
      </c>
      <c r="W98" s="206">
        <v>0.39</v>
      </c>
      <c r="X98" s="206">
        <v>1.67</v>
      </c>
      <c r="Y98" s="206">
        <v>0</v>
      </c>
      <c r="Z98" s="206">
        <v>1.43</v>
      </c>
      <c r="AA98" s="206">
        <v>0.9</v>
      </c>
      <c r="AB98" s="206">
        <v>0</v>
      </c>
      <c r="AC98" s="206">
        <v>3.77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15.49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0.24695999999999968</v>
      </c>
      <c r="D99">
        <f t="shared" si="0"/>
        <v>3.9119999999999946E-2</v>
      </c>
      <c r="E99">
        <f t="shared" si="0"/>
        <v>0</v>
      </c>
      <c r="F99">
        <f t="shared" si="0"/>
        <v>0.10367999999999987</v>
      </c>
      <c r="G99">
        <f t="shared" si="0"/>
        <v>0.16223999999999983</v>
      </c>
      <c r="H99">
        <f t="shared" si="0"/>
        <v>0</v>
      </c>
      <c r="I99">
        <f t="shared" si="0"/>
        <v>0.65074000000000021</v>
      </c>
      <c r="J99">
        <f t="shared" si="0"/>
        <v>1.6319999999999998E-2</v>
      </c>
      <c r="K99">
        <f t="shared" si="0"/>
        <v>7.5080000000000063E-2</v>
      </c>
      <c r="L99">
        <f t="shared" si="0"/>
        <v>1.3443775000000011</v>
      </c>
      <c r="M99">
        <f t="shared" si="0"/>
        <v>3.0242499999999953E-2</v>
      </c>
      <c r="N99">
        <f t="shared" si="0"/>
        <v>3.1679999999999923E-2</v>
      </c>
      <c r="O99">
        <f t="shared" si="0"/>
        <v>0</v>
      </c>
      <c r="P99">
        <f t="shared" si="0"/>
        <v>2.0639999999999988E-2</v>
      </c>
      <c r="Q99">
        <f t="shared" si="0"/>
        <v>9.5127500000000018E-2</v>
      </c>
      <c r="R99">
        <f t="shared" si="0"/>
        <v>2.0804999999999987E-2</v>
      </c>
      <c r="S99">
        <f t="shared" si="0"/>
        <v>0.11675250000000015</v>
      </c>
      <c r="T99">
        <f t="shared" si="0"/>
        <v>0</v>
      </c>
      <c r="U99">
        <f t="shared" si="0"/>
        <v>8.6825000000000131E-3</v>
      </c>
      <c r="V99">
        <f t="shared" si="0"/>
        <v>5.5200000000000084E-3</v>
      </c>
      <c r="W99">
        <f t="shared" si="0"/>
        <v>1.6740000000000012E-2</v>
      </c>
      <c r="X99">
        <f t="shared" si="0"/>
        <v>7.5847500000000095E-2</v>
      </c>
      <c r="Y99">
        <f t="shared" si="0"/>
        <v>0</v>
      </c>
      <c r="Z99">
        <f t="shared" si="0"/>
        <v>3.4320000000000087E-2</v>
      </c>
      <c r="AA99">
        <f t="shared" si="0"/>
        <v>2.1600000000000015E-2</v>
      </c>
      <c r="AB99">
        <f t="shared" si="0"/>
        <v>0</v>
      </c>
      <c r="AC99">
        <f t="shared" si="0"/>
        <v>4.6280000000000043E-2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0.32717750000000001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-60</v>
      </c>
      <c r="D3" s="124">
        <v>0</v>
      </c>
      <c r="E3" s="124">
        <v>0</v>
      </c>
      <c r="F3" s="124">
        <v>-138</v>
      </c>
      <c r="G3" s="124">
        <v>-198</v>
      </c>
      <c r="H3" s="118"/>
      <c r="I3" s="33">
        <v>1</v>
      </c>
      <c r="J3" s="124">
        <v>60</v>
      </c>
      <c r="K3" s="124">
        <v>0</v>
      </c>
      <c r="L3" s="124">
        <v>0</v>
      </c>
      <c r="M3" s="124">
        <v>0</v>
      </c>
      <c r="N3" s="124">
        <v>60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138</v>
      </c>
      <c r="AF3" s="124">
        <v>0</v>
      </c>
      <c r="AG3" s="124">
        <v>0</v>
      </c>
      <c r="AH3" s="124">
        <v>0</v>
      </c>
      <c r="AI3" s="124">
        <v>138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60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-60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138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-138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600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600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1380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1380</v>
      </c>
      <c r="DF3" s="123">
        <f>AR3+AU3+BB3+BI3+BP3</f>
        <v>198</v>
      </c>
      <c r="DG3" s="123">
        <f>AY3+AN3+BC3+BJ3+BQ3</f>
        <v>-60</v>
      </c>
      <c r="DH3" s="123">
        <f>BF3+AO3+AV3+BK3+BR3</f>
        <v>0</v>
      </c>
      <c r="DI3" s="123">
        <f>BM3+BS3+BD3+AW3+AP3</f>
        <v>0</v>
      </c>
      <c r="DJ3" s="123">
        <f>BT3+BL3+BE3+AX3+AQ3</f>
        <v>-138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-70</v>
      </c>
      <c r="D4" s="124">
        <v>0</v>
      </c>
      <c r="E4" s="124">
        <v>0</v>
      </c>
      <c r="F4" s="124">
        <v>-108</v>
      </c>
      <c r="G4" s="124">
        <v>-178</v>
      </c>
      <c r="H4" s="118"/>
      <c r="I4" s="33">
        <v>2</v>
      </c>
      <c r="J4" s="124">
        <v>70</v>
      </c>
      <c r="K4" s="124">
        <v>0</v>
      </c>
      <c r="L4" s="124">
        <v>0</v>
      </c>
      <c r="M4" s="124">
        <v>0</v>
      </c>
      <c r="N4" s="124">
        <v>70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108</v>
      </c>
      <c r="AF4" s="124">
        <v>0</v>
      </c>
      <c r="AG4" s="124">
        <v>0</v>
      </c>
      <c r="AH4" s="124">
        <v>0</v>
      </c>
      <c r="AI4" s="124">
        <v>108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70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-70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108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-108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700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700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1080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1080</v>
      </c>
      <c r="DF4" s="123">
        <f t="shared" ref="DF4:DF67" si="31">AR4+AU4+BB4+BI4+BP4</f>
        <v>178</v>
      </c>
      <c r="DG4" s="123">
        <f t="shared" ref="DG4:DG67" si="32">AY4+AN4+BC4+BJ4+BQ4</f>
        <v>-70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-108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-45</v>
      </c>
      <c r="D5" s="124">
        <v>0</v>
      </c>
      <c r="E5" s="124">
        <v>0</v>
      </c>
      <c r="F5" s="124">
        <v>-121</v>
      </c>
      <c r="G5" s="124">
        <v>-166</v>
      </c>
      <c r="H5" s="118"/>
      <c r="I5" s="33">
        <v>3</v>
      </c>
      <c r="J5" s="124">
        <v>45</v>
      </c>
      <c r="K5" s="124">
        <v>0</v>
      </c>
      <c r="L5" s="124">
        <v>0</v>
      </c>
      <c r="M5" s="124">
        <v>0</v>
      </c>
      <c r="N5" s="124">
        <v>45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121</v>
      </c>
      <c r="AF5" s="124">
        <v>0</v>
      </c>
      <c r="AG5" s="124">
        <v>0</v>
      </c>
      <c r="AH5" s="124">
        <v>0</v>
      </c>
      <c r="AI5" s="124">
        <v>121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45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-45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121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-121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450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450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1210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1210</v>
      </c>
      <c r="DF5" s="123">
        <f t="shared" si="31"/>
        <v>166</v>
      </c>
      <c r="DG5" s="123">
        <f t="shared" si="32"/>
        <v>-45</v>
      </c>
      <c r="DH5" s="123">
        <f t="shared" si="33"/>
        <v>0</v>
      </c>
      <c r="DI5" s="123">
        <f t="shared" si="34"/>
        <v>0</v>
      </c>
      <c r="DJ5" s="123">
        <f t="shared" si="35"/>
        <v>-121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-50</v>
      </c>
      <c r="D6" s="124">
        <v>0</v>
      </c>
      <c r="E6" s="124">
        <v>0</v>
      </c>
      <c r="F6" s="124">
        <v>-99</v>
      </c>
      <c r="G6" s="124">
        <v>-149</v>
      </c>
      <c r="H6" s="118"/>
      <c r="I6" s="33">
        <v>4</v>
      </c>
      <c r="J6" s="124">
        <v>50</v>
      </c>
      <c r="K6" s="124">
        <v>0</v>
      </c>
      <c r="L6" s="124">
        <v>0</v>
      </c>
      <c r="M6" s="124">
        <v>0</v>
      </c>
      <c r="N6" s="124">
        <v>50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99</v>
      </c>
      <c r="AF6" s="124">
        <v>0</v>
      </c>
      <c r="AG6" s="124">
        <v>0</v>
      </c>
      <c r="AH6" s="124">
        <v>0</v>
      </c>
      <c r="AI6" s="124">
        <v>99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50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-50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99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-99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500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500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990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990</v>
      </c>
      <c r="DF6" s="123">
        <f t="shared" si="31"/>
        <v>149</v>
      </c>
      <c r="DG6" s="123">
        <f t="shared" si="32"/>
        <v>-50</v>
      </c>
      <c r="DH6" s="123">
        <f t="shared" si="33"/>
        <v>0</v>
      </c>
      <c r="DI6" s="123">
        <f t="shared" si="34"/>
        <v>0</v>
      </c>
      <c r="DJ6" s="123">
        <f t="shared" si="35"/>
        <v>-99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-60</v>
      </c>
      <c r="D7" s="124">
        <v>0</v>
      </c>
      <c r="E7" s="124">
        <v>0</v>
      </c>
      <c r="F7" s="124">
        <v>-84</v>
      </c>
      <c r="G7" s="124">
        <v>-144</v>
      </c>
      <c r="H7" s="118"/>
      <c r="I7" s="33">
        <v>5</v>
      </c>
      <c r="J7" s="124">
        <v>60</v>
      </c>
      <c r="K7" s="124">
        <v>0</v>
      </c>
      <c r="L7" s="124">
        <v>0</v>
      </c>
      <c r="M7" s="124">
        <v>0</v>
      </c>
      <c r="N7" s="124">
        <v>60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84</v>
      </c>
      <c r="AF7" s="124">
        <v>0</v>
      </c>
      <c r="AG7" s="124">
        <v>0</v>
      </c>
      <c r="AH7" s="124">
        <v>0</v>
      </c>
      <c r="AI7" s="124">
        <v>84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60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-60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84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-84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600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600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840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840</v>
      </c>
      <c r="DF7" s="123">
        <f t="shared" si="31"/>
        <v>144</v>
      </c>
      <c r="DG7" s="123">
        <f t="shared" si="32"/>
        <v>-60</v>
      </c>
      <c r="DH7" s="123">
        <f t="shared" si="33"/>
        <v>0</v>
      </c>
      <c r="DI7" s="123">
        <f t="shared" si="34"/>
        <v>0</v>
      </c>
      <c r="DJ7" s="123">
        <f t="shared" si="35"/>
        <v>-84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-37</v>
      </c>
      <c r="D8" s="124">
        <v>0</v>
      </c>
      <c r="E8" s="124">
        <v>0</v>
      </c>
      <c r="F8" s="124">
        <v>-97</v>
      </c>
      <c r="G8" s="124">
        <v>-134</v>
      </c>
      <c r="H8" s="118"/>
      <c r="I8" s="33">
        <v>6</v>
      </c>
      <c r="J8" s="124">
        <v>37</v>
      </c>
      <c r="K8" s="124">
        <v>0</v>
      </c>
      <c r="L8" s="124">
        <v>0</v>
      </c>
      <c r="M8" s="124">
        <v>0</v>
      </c>
      <c r="N8" s="124">
        <v>37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97</v>
      </c>
      <c r="AF8" s="124">
        <v>0</v>
      </c>
      <c r="AG8" s="124">
        <v>0</v>
      </c>
      <c r="AH8" s="124">
        <v>0</v>
      </c>
      <c r="AI8" s="124">
        <v>97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37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-37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97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-97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370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370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970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970</v>
      </c>
      <c r="DF8" s="123">
        <f t="shared" si="31"/>
        <v>134</v>
      </c>
      <c r="DG8" s="123">
        <f t="shared" si="32"/>
        <v>-37</v>
      </c>
      <c r="DH8" s="123">
        <f t="shared" si="33"/>
        <v>0</v>
      </c>
      <c r="DI8" s="123">
        <f t="shared" si="34"/>
        <v>0</v>
      </c>
      <c r="DJ8" s="123">
        <f t="shared" si="35"/>
        <v>-97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-37</v>
      </c>
      <c r="D9" s="124">
        <v>0</v>
      </c>
      <c r="E9" s="124">
        <v>0</v>
      </c>
      <c r="F9" s="124">
        <v>-97</v>
      </c>
      <c r="G9" s="124">
        <v>-134</v>
      </c>
      <c r="H9" s="118"/>
      <c r="I9" s="33">
        <v>7</v>
      </c>
      <c r="J9" s="124">
        <v>37</v>
      </c>
      <c r="K9" s="124">
        <v>0</v>
      </c>
      <c r="L9" s="124">
        <v>0</v>
      </c>
      <c r="M9" s="124">
        <v>0</v>
      </c>
      <c r="N9" s="124">
        <v>37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97</v>
      </c>
      <c r="AF9" s="124">
        <v>0</v>
      </c>
      <c r="AG9" s="124">
        <v>0</v>
      </c>
      <c r="AH9" s="124">
        <v>0</v>
      </c>
      <c r="AI9" s="124">
        <v>97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37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-37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97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-97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370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370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970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970</v>
      </c>
      <c r="DF9" s="123">
        <f t="shared" si="31"/>
        <v>134</v>
      </c>
      <c r="DG9" s="123">
        <f t="shared" si="32"/>
        <v>-37</v>
      </c>
      <c r="DH9" s="123">
        <f t="shared" si="33"/>
        <v>0</v>
      </c>
      <c r="DI9" s="123">
        <f t="shared" si="34"/>
        <v>0</v>
      </c>
      <c r="DJ9" s="123">
        <f t="shared" si="35"/>
        <v>-97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-42</v>
      </c>
      <c r="D10" s="124">
        <v>0</v>
      </c>
      <c r="E10" s="124">
        <v>0</v>
      </c>
      <c r="F10" s="124">
        <v>-85</v>
      </c>
      <c r="G10" s="124">
        <v>-127</v>
      </c>
      <c r="H10" s="118"/>
      <c r="I10" s="33">
        <v>8</v>
      </c>
      <c r="J10" s="124">
        <v>42</v>
      </c>
      <c r="K10" s="124">
        <v>0</v>
      </c>
      <c r="L10" s="124">
        <v>0</v>
      </c>
      <c r="M10" s="124">
        <v>0</v>
      </c>
      <c r="N10" s="124">
        <v>42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85</v>
      </c>
      <c r="AF10" s="124">
        <v>0</v>
      </c>
      <c r="AG10" s="124">
        <v>0</v>
      </c>
      <c r="AH10" s="124">
        <v>0</v>
      </c>
      <c r="AI10" s="124">
        <v>85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42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-42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85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-85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420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420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850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850</v>
      </c>
      <c r="DF10" s="123">
        <f t="shared" si="31"/>
        <v>127</v>
      </c>
      <c r="DG10" s="123">
        <f t="shared" si="32"/>
        <v>-42</v>
      </c>
      <c r="DH10" s="123">
        <f t="shared" si="33"/>
        <v>0</v>
      </c>
      <c r="DI10" s="123">
        <f t="shared" si="34"/>
        <v>0</v>
      </c>
      <c r="DJ10" s="123">
        <f t="shared" si="35"/>
        <v>-85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-49.957000000000001</v>
      </c>
      <c r="D11" s="124">
        <v>0</v>
      </c>
      <c r="E11" s="124">
        <v>0</v>
      </c>
      <c r="F11" s="124">
        <v>-68.043000000000006</v>
      </c>
      <c r="G11" s="124">
        <v>-118</v>
      </c>
      <c r="H11" s="118"/>
      <c r="I11" s="33">
        <v>9</v>
      </c>
      <c r="J11" s="124">
        <v>49.957000000000001</v>
      </c>
      <c r="K11" s="124">
        <v>0</v>
      </c>
      <c r="L11" s="124">
        <v>0</v>
      </c>
      <c r="M11" s="124">
        <v>0</v>
      </c>
      <c r="N11" s="124">
        <v>49.957000000000001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68.043000000000006</v>
      </c>
      <c r="AF11" s="124">
        <v>0</v>
      </c>
      <c r="AG11" s="124">
        <v>0</v>
      </c>
      <c r="AH11" s="124">
        <v>0</v>
      </c>
      <c r="AI11" s="124">
        <v>68.043000000000006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49.957000000000001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-49.957000000000001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68.043000000000006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-68.043000000000006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499.57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499.57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680.43000000000006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680.43000000000006</v>
      </c>
      <c r="DF11" s="123">
        <f t="shared" si="31"/>
        <v>118</v>
      </c>
      <c r="DG11" s="123">
        <f t="shared" si="32"/>
        <v>-49.957000000000001</v>
      </c>
      <c r="DH11" s="123">
        <f t="shared" si="33"/>
        <v>0</v>
      </c>
      <c r="DI11" s="123">
        <f t="shared" si="34"/>
        <v>0</v>
      </c>
      <c r="DJ11" s="123">
        <f t="shared" si="35"/>
        <v>-68.043000000000006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-47.417000000000002</v>
      </c>
      <c r="D12" s="124">
        <v>0</v>
      </c>
      <c r="E12" s="124">
        <v>0</v>
      </c>
      <c r="F12" s="124">
        <v>-64.582999999999998</v>
      </c>
      <c r="G12" s="124">
        <v>-112</v>
      </c>
      <c r="H12" s="118"/>
      <c r="I12" s="33">
        <v>10</v>
      </c>
      <c r="J12" s="124">
        <v>47.417000000000002</v>
      </c>
      <c r="K12" s="124">
        <v>0</v>
      </c>
      <c r="L12" s="124">
        <v>0</v>
      </c>
      <c r="M12" s="124">
        <v>0</v>
      </c>
      <c r="N12" s="124">
        <v>47.417000000000002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64.582999999999998</v>
      </c>
      <c r="AF12" s="124">
        <v>0</v>
      </c>
      <c r="AG12" s="124">
        <v>0</v>
      </c>
      <c r="AH12" s="124">
        <v>0</v>
      </c>
      <c r="AI12" s="124">
        <v>64.582999999999998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47.417000000000002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-47.417000000000002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64.582999999999998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-64.582999999999998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474.17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474.17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645.82999999999993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645.82999999999993</v>
      </c>
      <c r="DF12" s="123">
        <f t="shared" si="31"/>
        <v>112</v>
      </c>
      <c r="DG12" s="123">
        <f t="shared" si="32"/>
        <v>-47.417000000000002</v>
      </c>
      <c r="DH12" s="123">
        <f t="shared" si="33"/>
        <v>0</v>
      </c>
      <c r="DI12" s="123">
        <f t="shared" si="34"/>
        <v>0</v>
      </c>
      <c r="DJ12" s="123">
        <f t="shared" si="35"/>
        <v>-64.582999999999998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-46.993000000000002</v>
      </c>
      <c r="D13" s="124">
        <v>0</v>
      </c>
      <c r="E13" s="124">
        <v>0</v>
      </c>
      <c r="F13" s="124">
        <v>-64.007000000000005</v>
      </c>
      <c r="G13" s="124">
        <v>-111</v>
      </c>
      <c r="H13" s="118"/>
      <c r="I13" s="33">
        <v>11</v>
      </c>
      <c r="J13" s="124">
        <v>46.993000000000002</v>
      </c>
      <c r="K13" s="124">
        <v>0</v>
      </c>
      <c r="L13" s="124">
        <v>0</v>
      </c>
      <c r="M13" s="124">
        <v>0</v>
      </c>
      <c r="N13" s="124">
        <v>46.993000000000002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64.007000000000005</v>
      </c>
      <c r="AF13" s="124">
        <v>0</v>
      </c>
      <c r="AG13" s="124">
        <v>0</v>
      </c>
      <c r="AH13" s="124">
        <v>0</v>
      </c>
      <c r="AI13" s="124">
        <v>64.007000000000005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46.993000000000002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-46.993000000000002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64.007000000000005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-64.007000000000005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469.93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469.93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640.07000000000005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640.07000000000005</v>
      </c>
      <c r="DF13" s="123">
        <f t="shared" si="31"/>
        <v>111</v>
      </c>
      <c r="DG13" s="123">
        <f t="shared" si="32"/>
        <v>-46.993000000000002</v>
      </c>
      <c r="DH13" s="123">
        <f t="shared" si="33"/>
        <v>0</v>
      </c>
      <c r="DI13" s="123">
        <f t="shared" si="34"/>
        <v>0</v>
      </c>
      <c r="DJ13" s="123">
        <f t="shared" si="35"/>
        <v>-64.007000000000005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-46.57</v>
      </c>
      <c r="D14" s="124">
        <v>0</v>
      </c>
      <c r="E14" s="124">
        <v>0</v>
      </c>
      <c r="F14" s="124">
        <v>-63.43</v>
      </c>
      <c r="G14" s="124">
        <v>-110</v>
      </c>
      <c r="H14" s="118"/>
      <c r="I14" s="33">
        <v>12</v>
      </c>
      <c r="J14" s="124">
        <v>46.57</v>
      </c>
      <c r="K14" s="124">
        <v>0</v>
      </c>
      <c r="L14" s="124">
        <v>0</v>
      </c>
      <c r="M14" s="124">
        <v>0</v>
      </c>
      <c r="N14" s="124">
        <v>46.57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63.43</v>
      </c>
      <c r="AF14" s="124">
        <v>0</v>
      </c>
      <c r="AG14" s="124">
        <v>0</v>
      </c>
      <c r="AH14" s="124">
        <v>0</v>
      </c>
      <c r="AI14" s="124">
        <v>63.43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46.57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-46.57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63.43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-63.43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465.7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465.7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634.29999999999995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634.29999999999995</v>
      </c>
      <c r="DF14" s="123">
        <f t="shared" si="31"/>
        <v>110</v>
      </c>
      <c r="DG14" s="123">
        <f t="shared" si="32"/>
        <v>-46.57</v>
      </c>
      <c r="DH14" s="123">
        <f t="shared" si="33"/>
        <v>0</v>
      </c>
      <c r="DI14" s="123">
        <f t="shared" si="34"/>
        <v>0</v>
      </c>
      <c r="DJ14" s="123">
        <f t="shared" si="35"/>
        <v>-63.43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-5.08</v>
      </c>
      <c r="D15" s="124">
        <v>0</v>
      </c>
      <c r="E15" s="124">
        <v>0</v>
      </c>
      <c r="F15" s="124">
        <v>-6.92</v>
      </c>
      <c r="G15" s="124">
        <v>-12</v>
      </c>
      <c r="H15" s="118"/>
      <c r="I15" s="33">
        <v>13</v>
      </c>
      <c r="J15" s="124">
        <v>5.08</v>
      </c>
      <c r="K15" s="124">
        <v>0</v>
      </c>
      <c r="L15" s="124">
        <v>0</v>
      </c>
      <c r="M15" s="124">
        <v>0</v>
      </c>
      <c r="N15" s="124">
        <v>5.08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6.92</v>
      </c>
      <c r="AF15" s="124">
        <v>0</v>
      </c>
      <c r="AG15" s="124">
        <v>0</v>
      </c>
      <c r="AH15" s="124">
        <v>0</v>
      </c>
      <c r="AI15" s="124">
        <v>6.92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5.08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-5.08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6.92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-6.92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50.8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50.8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69.2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69.2</v>
      </c>
      <c r="DF15" s="123">
        <f t="shared" si="31"/>
        <v>12</v>
      </c>
      <c r="DG15" s="123">
        <f t="shared" si="32"/>
        <v>-5.08</v>
      </c>
      <c r="DH15" s="123">
        <f t="shared" si="33"/>
        <v>0</v>
      </c>
      <c r="DI15" s="123">
        <f t="shared" si="34"/>
        <v>0</v>
      </c>
      <c r="DJ15" s="123">
        <f t="shared" si="35"/>
        <v>-6.92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-11.853999999999999</v>
      </c>
      <c r="D19" s="124">
        <v>0</v>
      </c>
      <c r="E19" s="124">
        <v>0</v>
      </c>
      <c r="F19" s="124">
        <v>-16.146000000000001</v>
      </c>
      <c r="G19" s="124">
        <v>-28</v>
      </c>
      <c r="H19" s="118"/>
      <c r="I19" s="33">
        <v>17</v>
      </c>
      <c r="J19" s="124">
        <v>11.853999999999999</v>
      </c>
      <c r="K19" s="124">
        <v>0</v>
      </c>
      <c r="L19" s="124">
        <v>0</v>
      </c>
      <c r="M19" s="124">
        <v>0</v>
      </c>
      <c r="N19" s="124">
        <v>11.853999999999999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16.146000000000001</v>
      </c>
      <c r="AF19" s="124">
        <v>0</v>
      </c>
      <c r="AG19" s="124">
        <v>0</v>
      </c>
      <c r="AH19" s="124">
        <v>0</v>
      </c>
      <c r="AI19" s="124">
        <v>16.146000000000001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11.853999999999999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-11.853999999999999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16.146000000000001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-16.146000000000001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118.53999999999999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118.53999999999999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161.46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161.46</v>
      </c>
      <c r="DF19" s="123">
        <f t="shared" si="31"/>
        <v>28</v>
      </c>
      <c r="DG19" s="123">
        <f t="shared" si="32"/>
        <v>-11.853999999999999</v>
      </c>
      <c r="DH19" s="123">
        <f t="shared" si="33"/>
        <v>0</v>
      </c>
      <c r="DI19" s="123">
        <f t="shared" si="34"/>
        <v>0</v>
      </c>
      <c r="DJ19" s="123">
        <f t="shared" si="35"/>
        <v>-16.146000000000001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-18.628</v>
      </c>
      <c r="D20" s="124">
        <v>0</v>
      </c>
      <c r="E20" s="124">
        <v>0</v>
      </c>
      <c r="F20" s="124">
        <v>-25.372</v>
      </c>
      <c r="G20" s="124">
        <v>-44</v>
      </c>
      <c r="H20" s="118"/>
      <c r="I20" s="33">
        <v>18</v>
      </c>
      <c r="J20" s="124">
        <v>18.628</v>
      </c>
      <c r="K20" s="124">
        <v>0</v>
      </c>
      <c r="L20" s="124">
        <v>0</v>
      </c>
      <c r="M20" s="124">
        <v>0</v>
      </c>
      <c r="N20" s="124">
        <v>18.628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25.372</v>
      </c>
      <c r="AF20" s="124">
        <v>0</v>
      </c>
      <c r="AG20" s="124">
        <v>0</v>
      </c>
      <c r="AH20" s="124">
        <v>0</v>
      </c>
      <c r="AI20" s="124">
        <v>25.372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18.628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-18.628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25.372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-25.372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186.28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186.28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253.72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253.72</v>
      </c>
      <c r="DF20" s="123">
        <f t="shared" si="31"/>
        <v>44</v>
      </c>
      <c r="DG20" s="123">
        <f t="shared" si="32"/>
        <v>-18.628</v>
      </c>
      <c r="DH20" s="123">
        <f t="shared" si="33"/>
        <v>0</v>
      </c>
      <c r="DI20" s="123">
        <f t="shared" si="34"/>
        <v>0</v>
      </c>
      <c r="DJ20" s="123">
        <f t="shared" si="35"/>
        <v>-25.372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-23.707999999999998</v>
      </c>
      <c r="D21" s="124">
        <v>0</v>
      </c>
      <c r="E21" s="124">
        <v>0</v>
      </c>
      <c r="F21" s="124">
        <v>-32.292000000000002</v>
      </c>
      <c r="G21" s="124">
        <v>-56</v>
      </c>
      <c r="H21" s="118"/>
      <c r="I21" s="33">
        <v>19</v>
      </c>
      <c r="J21" s="124">
        <v>23.707999999999998</v>
      </c>
      <c r="K21" s="124">
        <v>0</v>
      </c>
      <c r="L21" s="124">
        <v>0</v>
      </c>
      <c r="M21" s="124">
        <v>0</v>
      </c>
      <c r="N21" s="124">
        <v>23.707999999999998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32.292000000000002</v>
      </c>
      <c r="AF21" s="124">
        <v>0</v>
      </c>
      <c r="AG21" s="124">
        <v>0</v>
      </c>
      <c r="AH21" s="124">
        <v>0</v>
      </c>
      <c r="AI21" s="124">
        <v>32.292000000000002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23.707999999999998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-23.707999999999998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32.292000000000002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-32.292000000000002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237.07999999999998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237.07999999999998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322.92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322.92</v>
      </c>
      <c r="DF21" s="123">
        <f t="shared" si="31"/>
        <v>56</v>
      </c>
      <c r="DG21" s="123">
        <f t="shared" si="32"/>
        <v>-23.707999999999998</v>
      </c>
      <c r="DH21" s="123">
        <f t="shared" si="33"/>
        <v>0</v>
      </c>
      <c r="DI21" s="123">
        <f t="shared" si="34"/>
        <v>0</v>
      </c>
      <c r="DJ21" s="123">
        <f t="shared" si="35"/>
        <v>-32.292000000000002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-39.372999999999998</v>
      </c>
      <c r="D22" s="124">
        <v>0</v>
      </c>
      <c r="E22" s="124">
        <v>0</v>
      </c>
      <c r="F22" s="124">
        <v>-53.627000000000002</v>
      </c>
      <c r="G22" s="124">
        <v>-93</v>
      </c>
      <c r="H22" s="118"/>
      <c r="I22" s="33">
        <v>20</v>
      </c>
      <c r="J22" s="124">
        <v>39.372999999999998</v>
      </c>
      <c r="K22" s="124">
        <v>0</v>
      </c>
      <c r="L22" s="124">
        <v>0</v>
      </c>
      <c r="M22" s="124">
        <v>0</v>
      </c>
      <c r="N22" s="124">
        <v>39.372999999999998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53.627000000000002</v>
      </c>
      <c r="AF22" s="124">
        <v>0</v>
      </c>
      <c r="AG22" s="124">
        <v>0</v>
      </c>
      <c r="AH22" s="124">
        <v>0</v>
      </c>
      <c r="AI22" s="124">
        <v>53.627000000000002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39.372999999999998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-39.372999999999998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53.627000000000002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-53.627000000000002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393.72999999999996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393.72999999999996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536.27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536.27</v>
      </c>
      <c r="DF22" s="123">
        <f t="shared" si="31"/>
        <v>93</v>
      </c>
      <c r="DG22" s="123">
        <f t="shared" si="32"/>
        <v>-39.372999999999998</v>
      </c>
      <c r="DH22" s="123">
        <f t="shared" si="33"/>
        <v>0</v>
      </c>
      <c r="DI22" s="123">
        <f t="shared" si="34"/>
        <v>0</v>
      </c>
      <c r="DJ22" s="123">
        <f t="shared" si="35"/>
        <v>-53.627000000000002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-53.767000000000003</v>
      </c>
      <c r="D23" s="124">
        <v>0</v>
      </c>
      <c r="E23" s="124">
        <v>0</v>
      </c>
      <c r="F23" s="124">
        <v>-73.233000000000004</v>
      </c>
      <c r="G23" s="124">
        <v>-127</v>
      </c>
      <c r="H23" s="118"/>
      <c r="I23" s="33">
        <v>21</v>
      </c>
      <c r="J23" s="124">
        <v>53.767000000000003</v>
      </c>
      <c r="K23" s="124">
        <v>0</v>
      </c>
      <c r="L23" s="124">
        <v>0</v>
      </c>
      <c r="M23" s="124">
        <v>0</v>
      </c>
      <c r="N23" s="124">
        <v>53.767000000000003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73.233000000000004</v>
      </c>
      <c r="AF23" s="124">
        <v>0</v>
      </c>
      <c r="AG23" s="124">
        <v>0</v>
      </c>
      <c r="AH23" s="124">
        <v>0</v>
      </c>
      <c r="AI23" s="124">
        <v>73.233000000000004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53.767000000000003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-53.767000000000003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73.233000000000004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-73.233000000000004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537.67000000000007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537.67000000000007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732.33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732.33</v>
      </c>
      <c r="DF23" s="123">
        <f t="shared" si="31"/>
        <v>127</v>
      </c>
      <c r="DG23" s="123">
        <f t="shared" si="32"/>
        <v>-53.767000000000003</v>
      </c>
      <c r="DH23" s="123">
        <f t="shared" si="33"/>
        <v>0</v>
      </c>
      <c r="DI23" s="123">
        <f t="shared" si="34"/>
        <v>0</v>
      </c>
      <c r="DJ23" s="123">
        <f t="shared" si="35"/>
        <v>-73.233000000000004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-70.278000000000006</v>
      </c>
      <c r="D24" s="124">
        <v>0</v>
      </c>
      <c r="E24" s="124">
        <v>0</v>
      </c>
      <c r="F24" s="124">
        <v>-95.721999999999994</v>
      </c>
      <c r="G24" s="124">
        <v>-166</v>
      </c>
      <c r="H24" s="118"/>
      <c r="I24" s="33">
        <v>22</v>
      </c>
      <c r="J24" s="124">
        <v>70.278000000000006</v>
      </c>
      <c r="K24" s="124">
        <v>0</v>
      </c>
      <c r="L24" s="124">
        <v>0</v>
      </c>
      <c r="M24" s="124">
        <v>0</v>
      </c>
      <c r="N24" s="124">
        <v>70.278000000000006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95.721999999999994</v>
      </c>
      <c r="AF24" s="124">
        <v>0</v>
      </c>
      <c r="AG24" s="124">
        <v>0</v>
      </c>
      <c r="AH24" s="124">
        <v>0</v>
      </c>
      <c r="AI24" s="124">
        <v>95.721999999999994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70.278000000000006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-70.278000000000006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95.721999999999994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-95.721999999999994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702.78000000000009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702.78000000000009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957.21999999999991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957.21999999999991</v>
      </c>
      <c r="DF24" s="123">
        <f t="shared" si="31"/>
        <v>166</v>
      </c>
      <c r="DG24" s="123">
        <f t="shared" si="32"/>
        <v>-70.278000000000006</v>
      </c>
      <c r="DH24" s="123">
        <f t="shared" si="33"/>
        <v>0</v>
      </c>
      <c r="DI24" s="123">
        <f t="shared" si="34"/>
        <v>0</v>
      </c>
      <c r="DJ24" s="123">
        <f t="shared" si="35"/>
        <v>-95.721999999999994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-60</v>
      </c>
      <c r="D25" s="124">
        <v>0</v>
      </c>
      <c r="E25" s="124">
        <v>0</v>
      </c>
      <c r="F25" s="124">
        <v>-132</v>
      </c>
      <c r="G25" s="124">
        <v>-192</v>
      </c>
      <c r="H25" s="118"/>
      <c r="I25" s="33">
        <v>23</v>
      </c>
      <c r="J25" s="124">
        <v>60</v>
      </c>
      <c r="K25" s="124">
        <v>0</v>
      </c>
      <c r="L25" s="124">
        <v>0</v>
      </c>
      <c r="M25" s="124">
        <v>0</v>
      </c>
      <c r="N25" s="124">
        <v>60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132</v>
      </c>
      <c r="AF25" s="124">
        <v>0</v>
      </c>
      <c r="AG25" s="124">
        <v>0</v>
      </c>
      <c r="AH25" s="124">
        <v>0</v>
      </c>
      <c r="AI25" s="124">
        <v>132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60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-60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132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-132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600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600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1320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1320</v>
      </c>
      <c r="DF25" s="123">
        <f t="shared" si="31"/>
        <v>192</v>
      </c>
      <c r="DG25" s="123">
        <f t="shared" si="32"/>
        <v>-60</v>
      </c>
      <c r="DH25" s="123">
        <f t="shared" si="33"/>
        <v>0</v>
      </c>
      <c r="DI25" s="123">
        <f t="shared" si="34"/>
        <v>0</v>
      </c>
      <c r="DJ25" s="123">
        <f t="shared" si="35"/>
        <v>-132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-30</v>
      </c>
      <c r="D26" s="124">
        <v>0</v>
      </c>
      <c r="E26" s="124">
        <v>0</v>
      </c>
      <c r="F26" s="124">
        <v>-209</v>
      </c>
      <c r="G26" s="124">
        <v>-239</v>
      </c>
      <c r="H26" s="118"/>
      <c r="I26" s="33">
        <v>24</v>
      </c>
      <c r="J26" s="124">
        <v>30</v>
      </c>
      <c r="K26" s="124">
        <v>0</v>
      </c>
      <c r="L26" s="124">
        <v>0</v>
      </c>
      <c r="M26" s="124">
        <v>0</v>
      </c>
      <c r="N26" s="124">
        <v>30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209</v>
      </c>
      <c r="AF26" s="124">
        <v>0</v>
      </c>
      <c r="AG26" s="124">
        <v>0</v>
      </c>
      <c r="AH26" s="124">
        <v>0</v>
      </c>
      <c r="AI26" s="124">
        <v>209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30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-30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209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-209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300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300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2090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2090</v>
      </c>
      <c r="DF26" s="123">
        <f t="shared" si="31"/>
        <v>239</v>
      </c>
      <c r="DG26" s="123">
        <f t="shared" si="32"/>
        <v>-30</v>
      </c>
      <c r="DH26" s="123">
        <f t="shared" si="33"/>
        <v>0</v>
      </c>
      <c r="DI26" s="123">
        <f t="shared" si="34"/>
        <v>0</v>
      </c>
      <c r="DJ26" s="123">
        <f t="shared" si="35"/>
        <v>-209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-285.63099999999997</v>
      </c>
      <c r="G27" s="124">
        <v>-285.63099999999997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285.63099999999997</v>
      </c>
      <c r="AF27" s="124">
        <v>0</v>
      </c>
      <c r="AG27" s="124">
        <v>0</v>
      </c>
      <c r="AH27" s="124">
        <v>0</v>
      </c>
      <c r="AI27" s="124">
        <v>285.63099999999997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285.63099999999997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-285.63099999999997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2856.3099999999995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2856.3099999999995</v>
      </c>
      <c r="DF27" s="123">
        <f t="shared" si="31"/>
        <v>285.63099999999997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-285.63099999999997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-75</v>
      </c>
      <c r="G28" s="124">
        <v>-75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75</v>
      </c>
      <c r="AF28" s="124">
        <v>0</v>
      </c>
      <c r="AG28" s="124">
        <v>0</v>
      </c>
      <c r="AH28" s="124">
        <v>0</v>
      </c>
      <c r="AI28" s="124">
        <v>75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75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-75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750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750</v>
      </c>
      <c r="DF28" s="123">
        <f t="shared" si="31"/>
        <v>75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-75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-65</v>
      </c>
      <c r="G29" s="124">
        <v>-65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65</v>
      </c>
      <c r="AF29" s="124">
        <v>0</v>
      </c>
      <c r="AG29" s="124">
        <v>0</v>
      </c>
      <c r="AH29" s="124">
        <v>0</v>
      </c>
      <c r="AI29" s="124">
        <v>65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65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-65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650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650</v>
      </c>
      <c r="DF29" s="123">
        <f t="shared" si="31"/>
        <v>65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-65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-40</v>
      </c>
      <c r="G36" s="124">
        <v>-40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40</v>
      </c>
      <c r="AF36" s="124">
        <v>0</v>
      </c>
      <c r="AG36" s="124">
        <v>0</v>
      </c>
      <c r="AH36" s="124">
        <v>0</v>
      </c>
      <c r="AI36" s="124">
        <v>40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40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-40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400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400</v>
      </c>
      <c r="DF36" s="123">
        <f t="shared" si="31"/>
        <v>40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-40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-13</v>
      </c>
      <c r="G37" s="124">
        <v>-13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13</v>
      </c>
      <c r="AF37" s="124">
        <v>0</v>
      </c>
      <c r="AG37" s="124">
        <v>0</v>
      </c>
      <c r="AH37" s="124">
        <v>0</v>
      </c>
      <c r="AI37" s="124">
        <v>13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13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-13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130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130</v>
      </c>
      <c r="DF37" s="123">
        <f t="shared" si="31"/>
        <v>13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-13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-117.479</v>
      </c>
      <c r="G43" s="124">
        <v>-117.479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117.479</v>
      </c>
      <c r="AF43" s="124">
        <v>0</v>
      </c>
      <c r="AG43" s="124">
        <v>0</v>
      </c>
      <c r="AH43" s="124">
        <v>0</v>
      </c>
      <c r="AI43" s="124">
        <v>117.479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117.479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-117.479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1174.79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1174.79</v>
      </c>
      <c r="DF43" s="123">
        <f t="shared" si="31"/>
        <v>117.479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-117.479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-114.27500000000001</v>
      </c>
      <c r="G44" s="124">
        <v>-114.27500000000001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114.27500000000001</v>
      </c>
      <c r="AF44" s="124">
        <v>0</v>
      </c>
      <c r="AG44" s="124">
        <v>0</v>
      </c>
      <c r="AH44" s="124">
        <v>0</v>
      </c>
      <c r="AI44" s="124">
        <v>114.27500000000001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114.27500000000001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-114.27500000000001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1142.75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1142.75</v>
      </c>
      <c r="DF44" s="123">
        <f t="shared" si="31"/>
        <v>114.27500000000001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-114.27500000000001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-117.432</v>
      </c>
      <c r="G45" s="124">
        <v>-117.432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117.432</v>
      </c>
      <c r="AF45" s="124">
        <v>0</v>
      </c>
      <c r="AG45" s="124">
        <v>0</v>
      </c>
      <c r="AH45" s="124">
        <v>0</v>
      </c>
      <c r="AI45" s="124">
        <v>117.432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117.432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-117.432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1174.32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1174.32</v>
      </c>
      <c r="DF45" s="123">
        <f t="shared" si="31"/>
        <v>117.432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-117.432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-121.19199999999999</v>
      </c>
      <c r="G46" s="124">
        <v>-121.19199999999999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121.19199999999999</v>
      </c>
      <c r="AF46" s="124">
        <v>0</v>
      </c>
      <c r="AG46" s="124">
        <v>0</v>
      </c>
      <c r="AH46" s="124">
        <v>0</v>
      </c>
      <c r="AI46" s="124">
        <v>121.19199999999999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121.19199999999999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-121.19199999999999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1211.9199999999998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1211.9199999999998</v>
      </c>
      <c r="DF46" s="123">
        <f t="shared" si="31"/>
        <v>121.19199999999999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-121.19199999999999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-106.65</v>
      </c>
      <c r="G47" s="124">
        <v>-106.65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106.65</v>
      </c>
      <c r="AF47" s="124">
        <v>0</v>
      </c>
      <c r="AG47" s="124">
        <v>0</v>
      </c>
      <c r="AH47" s="124">
        <v>0</v>
      </c>
      <c r="AI47" s="124">
        <v>106.65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106.65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-106.65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1066.5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1066.5</v>
      </c>
      <c r="DF47" s="123">
        <f t="shared" si="31"/>
        <v>106.65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-106.65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-116.28</v>
      </c>
      <c r="G48" s="124">
        <v>-116.28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116.28</v>
      </c>
      <c r="AF48" s="124">
        <v>0</v>
      </c>
      <c r="AG48" s="124">
        <v>0</v>
      </c>
      <c r="AH48" s="124">
        <v>0</v>
      </c>
      <c r="AI48" s="124">
        <v>116.28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116.28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-116.28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1162.8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1162.8</v>
      </c>
      <c r="DF48" s="123">
        <f t="shared" si="31"/>
        <v>116.28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-116.28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-125.11</v>
      </c>
      <c r="G49" s="124">
        <v>-125.11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125.11</v>
      </c>
      <c r="AF49" s="124">
        <v>0</v>
      </c>
      <c r="AG49" s="124">
        <v>0</v>
      </c>
      <c r="AH49" s="124">
        <v>0</v>
      </c>
      <c r="AI49" s="124">
        <v>125.11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125.11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-125.11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1251.0999999999999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1251.0999999999999</v>
      </c>
      <c r="DF49" s="123">
        <f t="shared" si="31"/>
        <v>125.11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-125.11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-130.44</v>
      </c>
      <c r="G50" s="124">
        <v>-130.44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130.44</v>
      </c>
      <c r="AF50" s="124">
        <v>0</v>
      </c>
      <c r="AG50" s="124">
        <v>0</v>
      </c>
      <c r="AH50" s="124">
        <v>0</v>
      </c>
      <c r="AI50" s="124">
        <v>130.44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130.44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-130.44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1304.4000000000001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1304.4000000000001</v>
      </c>
      <c r="DF50" s="123">
        <f t="shared" si="31"/>
        <v>130.44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-130.44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-32.537999999999997</v>
      </c>
      <c r="G55" s="124">
        <v>-32.537999999999997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32.537999999999997</v>
      </c>
      <c r="AF55" s="124">
        <v>0</v>
      </c>
      <c r="AG55" s="124">
        <v>0</v>
      </c>
      <c r="AH55" s="124">
        <v>0</v>
      </c>
      <c r="AI55" s="124">
        <v>32.537999999999997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32.537999999999997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-32.537999999999997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325.38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325.38</v>
      </c>
      <c r="DF55" s="123">
        <f t="shared" si="31"/>
        <v>32.537999999999997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-32.537999999999997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-42</v>
      </c>
      <c r="G56" s="124">
        <v>-42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42</v>
      </c>
      <c r="AF56" s="124">
        <v>0</v>
      </c>
      <c r="AG56" s="124">
        <v>0</v>
      </c>
      <c r="AH56" s="124">
        <v>0</v>
      </c>
      <c r="AI56" s="124">
        <v>42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42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-42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420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420</v>
      </c>
      <c r="DF56" s="123">
        <f t="shared" si="31"/>
        <v>42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-42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-32.597999999999999</v>
      </c>
      <c r="G57" s="124">
        <v>-32.597999999999999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32.597999999999999</v>
      </c>
      <c r="AF57" s="124">
        <v>0</v>
      </c>
      <c r="AG57" s="124">
        <v>0</v>
      </c>
      <c r="AH57" s="124">
        <v>0</v>
      </c>
      <c r="AI57" s="124">
        <v>32.597999999999999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32.597999999999999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-32.597999999999999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325.98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325.98</v>
      </c>
      <c r="DF57" s="123">
        <f t="shared" si="31"/>
        <v>32.597999999999999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-32.597999999999999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-5.9279999999999999</v>
      </c>
      <c r="G58" s="124">
        <v>-5.9279999999999999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5.9279999999999999</v>
      </c>
      <c r="AF58" s="124">
        <v>0</v>
      </c>
      <c r="AG58" s="124">
        <v>0</v>
      </c>
      <c r="AH58" s="124">
        <v>0</v>
      </c>
      <c r="AI58" s="124">
        <v>5.9279999999999999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5.9279999999999999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-5.9279999999999999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59.28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59.28</v>
      </c>
      <c r="DF58" s="123">
        <f t="shared" si="31"/>
        <v>5.9279999999999999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-5.9279999999999999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-67</v>
      </c>
      <c r="G59" s="124">
        <v>-67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67</v>
      </c>
      <c r="AF59" s="124">
        <v>0</v>
      </c>
      <c r="AG59" s="124">
        <v>0</v>
      </c>
      <c r="AH59" s="124">
        <v>0</v>
      </c>
      <c r="AI59" s="124">
        <v>67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67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-67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670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670</v>
      </c>
      <c r="DF59" s="123">
        <f t="shared" si="31"/>
        <v>67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-67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-65</v>
      </c>
      <c r="G60" s="124">
        <v>-65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65</v>
      </c>
      <c r="AF60" s="124">
        <v>0</v>
      </c>
      <c r="AG60" s="124">
        <v>0</v>
      </c>
      <c r="AH60" s="124">
        <v>0</v>
      </c>
      <c r="AI60" s="124">
        <v>65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65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-65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650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650</v>
      </c>
      <c r="DF60" s="123">
        <f t="shared" si="31"/>
        <v>65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-65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-63.595999999999997</v>
      </c>
      <c r="G61" s="124">
        <v>-63.595999999999997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63.595999999999997</v>
      </c>
      <c r="AF61" s="124">
        <v>0</v>
      </c>
      <c r="AG61" s="124">
        <v>0</v>
      </c>
      <c r="AH61" s="124">
        <v>0</v>
      </c>
      <c r="AI61" s="124">
        <v>63.595999999999997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63.595999999999997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-63.595999999999997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635.95999999999992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635.95999999999992</v>
      </c>
      <c r="DF61" s="123">
        <f t="shared" si="31"/>
        <v>63.595999999999997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-63.595999999999997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-61.956000000000003</v>
      </c>
      <c r="G62" s="124">
        <v>-61.956000000000003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61.956000000000003</v>
      </c>
      <c r="AF62" s="124">
        <v>0</v>
      </c>
      <c r="AG62" s="124">
        <v>0</v>
      </c>
      <c r="AH62" s="124">
        <v>0</v>
      </c>
      <c r="AI62" s="124">
        <v>61.956000000000003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61.956000000000003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-61.956000000000003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619.56000000000006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619.56000000000006</v>
      </c>
      <c r="DF62" s="123">
        <f t="shared" si="31"/>
        <v>61.956000000000003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-61.956000000000003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-15.664</v>
      </c>
      <c r="D63" s="124">
        <v>0</v>
      </c>
      <c r="E63" s="124">
        <v>0</v>
      </c>
      <c r="F63" s="124">
        <v>-21.335999999999999</v>
      </c>
      <c r="G63" s="124">
        <v>-37</v>
      </c>
      <c r="H63" s="118"/>
      <c r="I63" s="33">
        <v>61</v>
      </c>
      <c r="J63" s="124">
        <v>15.664</v>
      </c>
      <c r="K63" s="124">
        <v>0</v>
      </c>
      <c r="L63" s="124">
        <v>0</v>
      </c>
      <c r="M63" s="124">
        <v>0</v>
      </c>
      <c r="N63" s="124">
        <v>15.664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21.335999999999999</v>
      </c>
      <c r="AF63" s="124">
        <v>0</v>
      </c>
      <c r="AG63" s="124">
        <v>0</v>
      </c>
      <c r="AH63" s="124">
        <v>0</v>
      </c>
      <c r="AI63" s="124">
        <v>21.335999999999999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15.664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-15.664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21.335999999999999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-21.335999999999999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156.63999999999999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156.63999999999999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213.35999999999999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213.35999999999999</v>
      </c>
      <c r="DF63" s="123">
        <f t="shared" si="31"/>
        <v>37</v>
      </c>
      <c r="DG63" s="123">
        <f t="shared" si="32"/>
        <v>-15.664</v>
      </c>
      <c r="DH63" s="123">
        <f t="shared" si="33"/>
        <v>0</v>
      </c>
      <c r="DI63" s="123">
        <f t="shared" si="34"/>
        <v>0</v>
      </c>
      <c r="DJ63" s="123">
        <f t="shared" si="35"/>
        <v>-21.335999999999999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-29.635000000000002</v>
      </c>
      <c r="D64" s="124">
        <v>0</v>
      </c>
      <c r="E64" s="124">
        <v>0</v>
      </c>
      <c r="F64" s="124">
        <v>-40.365000000000002</v>
      </c>
      <c r="G64" s="124">
        <v>-70</v>
      </c>
      <c r="H64" s="118"/>
      <c r="I64" s="33">
        <v>62</v>
      </c>
      <c r="J64" s="124">
        <v>29.635000000000002</v>
      </c>
      <c r="K64" s="124">
        <v>0</v>
      </c>
      <c r="L64" s="124">
        <v>0</v>
      </c>
      <c r="M64" s="124">
        <v>0</v>
      </c>
      <c r="N64" s="124">
        <v>29.635000000000002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40.365000000000002</v>
      </c>
      <c r="AF64" s="124">
        <v>0</v>
      </c>
      <c r="AG64" s="124">
        <v>0</v>
      </c>
      <c r="AH64" s="124">
        <v>0</v>
      </c>
      <c r="AI64" s="124">
        <v>40.365000000000002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29.635000000000002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-29.635000000000002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40.365000000000002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-40.365000000000002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296.35000000000002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296.35000000000002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403.65000000000003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403.65000000000003</v>
      </c>
      <c r="DF64" s="123">
        <f t="shared" si="31"/>
        <v>70</v>
      </c>
      <c r="DG64" s="123">
        <f t="shared" si="32"/>
        <v>-29.635000000000002</v>
      </c>
      <c r="DH64" s="123">
        <f t="shared" si="33"/>
        <v>0</v>
      </c>
      <c r="DI64" s="123">
        <f t="shared" si="34"/>
        <v>0</v>
      </c>
      <c r="DJ64" s="123">
        <f t="shared" si="35"/>
        <v>-40.365000000000002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-40</v>
      </c>
      <c r="D65" s="124">
        <v>0</v>
      </c>
      <c r="E65" s="124">
        <v>0</v>
      </c>
      <c r="F65" s="124">
        <v>-58</v>
      </c>
      <c r="G65" s="124">
        <v>-98</v>
      </c>
      <c r="H65" s="118"/>
      <c r="I65" s="33">
        <v>63</v>
      </c>
      <c r="J65" s="124">
        <v>40</v>
      </c>
      <c r="K65" s="124">
        <v>0</v>
      </c>
      <c r="L65" s="124">
        <v>0</v>
      </c>
      <c r="M65" s="124">
        <v>0</v>
      </c>
      <c r="N65" s="124">
        <v>40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58</v>
      </c>
      <c r="AF65" s="124">
        <v>0</v>
      </c>
      <c r="AG65" s="124">
        <v>0</v>
      </c>
      <c r="AH65" s="124">
        <v>0</v>
      </c>
      <c r="AI65" s="124">
        <v>58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40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-40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58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-58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400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400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580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580</v>
      </c>
      <c r="DF65" s="123">
        <f t="shared" si="31"/>
        <v>98</v>
      </c>
      <c r="DG65" s="123">
        <f t="shared" si="32"/>
        <v>-40</v>
      </c>
      <c r="DH65" s="123">
        <f t="shared" si="33"/>
        <v>0</v>
      </c>
      <c r="DI65" s="123">
        <f t="shared" si="34"/>
        <v>0</v>
      </c>
      <c r="DJ65" s="123">
        <f t="shared" si="35"/>
        <v>-58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-30</v>
      </c>
      <c r="D66" s="124">
        <v>0</v>
      </c>
      <c r="E66" s="124">
        <v>0</v>
      </c>
      <c r="F66" s="124">
        <v>-98</v>
      </c>
      <c r="G66" s="124">
        <v>-128</v>
      </c>
      <c r="H66" s="118"/>
      <c r="I66" s="33">
        <v>64</v>
      </c>
      <c r="J66" s="124">
        <v>30</v>
      </c>
      <c r="K66" s="124">
        <v>0</v>
      </c>
      <c r="L66" s="124">
        <v>0</v>
      </c>
      <c r="M66" s="124">
        <v>0</v>
      </c>
      <c r="N66" s="124">
        <v>30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98</v>
      </c>
      <c r="AF66" s="124">
        <v>0</v>
      </c>
      <c r="AG66" s="124">
        <v>0</v>
      </c>
      <c r="AH66" s="124">
        <v>0</v>
      </c>
      <c r="AI66" s="124">
        <v>98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30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-30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98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-98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300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300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980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980</v>
      </c>
      <c r="DF66" s="123">
        <f t="shared" si="31"/>
        <v>128</v>
      </c>
      <c r="DG66" s="123">
        <f t="shared" si="32"/>
        <v>-30</v>
      </c>
      <c r="DH66" s="123">
        <f t="shared" si="33"/>
        <v>0</v>
      </c>
      <c r="DI66" s="123">
        <f t="shared" si="34"/>
        <v>0</v>
      </c>
      <c r="DJ66" s="123">
        <f t="shared" si="35"/>
        <v>-98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-20</v>
      </c>
      <c r="D67" s="124">
        <v>0</v>
      </c>
      <c r="E67" s="124">
        <v>0</v>
      </c>
      <c r="F67" s="124">
        <v>-138</v>
      </c>
      <c r="G67" s="124">
        <v>-158</v>
      </c>
      <c r="H67" s="118"/>
      <c r="I67" s="33">
        <v>65</v>
      </c>
      <c r="J67" s="124">
        <v>20</v>
      </c>
      <c r="K67" s="124">
        <v>0</v>
      </c>
      <c r="L67" s="124">
        <v>0</v>
      </c>
      <c r="M67" s="124">
        <v>0</v>
      </c>
      <c r="N67" s="124">
        <v>20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138</v>
      </c>
      <c r="AF67" s="124">
        <v>0</v>
      </c>
      <c r="AG67" s="124">
        <v>0</v>
      </c>
      <c r="AH67" s="124">
        <v>0</v>
      </c>
      <c r="AI67" s="124">
        <v>138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20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-20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138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-138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200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200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1380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1380</v>
      </c>
      <c r="DF67" s="123">
        <f t="shared" si="31"/>
        <v>158</v>
      </c>
      <c r="DG67" s="123">
        <f t="shared" si="32"/>
        <v>-20</v>
      </c>
      <c r="DH67" s="123">
        <f t="shared" si="33"/>
        <v>0</v>
      </c>
      <c r="DI67" s="123">
        <f t="shared" si="34"/>
        <v>0</v>
      </c>
      <c r="DJ67" s="123">
        <f t="shared" si="35"/>
        <v>-138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-10</v>
      </c>
      <c r="D68" s="124">
        <v>0</v>
      </c>
      <c r="E68" s="124">
        <v>0</v>
      </c>
      <c r="F68" s="124">
        <v>-184</v>
      </c>
      <c r="G68" s="124">
        <v>-194</v>
      </c>
      <c r="H68" s="118"/>
      <c r="I68" s="33">
        <v>66</v>
      </c>
      <c r="J68" s="124">
        <v>10</v>
      </c>
      <c r="K68" s="124">
        <v>0</v>
      </c>
      <c r="L68" s="124">
        <v>0</v>
      </c>
      <c r="M68" s="124">
        <v>0</v>
      </c>
      <c r="N68" s="124">
        <v>10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184</v>
      </c>
      <c r="AF68" s="124">
        <v>0</v>
      </c>
      <c r="AG68" s="124">
        <v>0</v>
      </c>
      <c r="AH68" s="124">
        <v>0</v>
      </c>
      <c r="AI68" s="124">
        <v>184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10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-10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184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-184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100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100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1840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1840</v>
      </c>
      <c r="DF68" s="123">
        <f t="shared" ref="DF68:DF99" si="59">AR68+AU68+BB68+BI68+BP68</f>
        <v>194</v>
      </c>
      <c r="DG68" s="123">
        <f t="shared" ref="DG68:DG99" si="60">AY68+AN68+BC68+BJ68+BQ68</f>
        <v>-10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-184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-5</v>
      </c>
      <c r="D69" s="124">
        <v>0</v>
      </c>
      <c r="E69" s="124">
        <v>0</v>
      </c>
      <c r="F69" s="124">
        <v>-238</v>
      </c>
      <c r="G69" s="124">
        <v>-243</v>
      </c>
      <c r="H69" s="118"/>
      <c r="I69" s="33">
        <v>67</v>
      </c>
      <c r="J69" s="124">
        <v>5</v>
      </c>
      <c r="K69" s="124">
        <v>0</v>
      </c>
      <c r="L69" s="124">
        <v>0</v>
      </c>
      <c r="M69" s="124">
        <v>0</v>
      </c>
      <c r="N69" s="124">
        <v>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238</v>
      </c>
      <c r="AF69" s="124">
        <v>0</v>
      </c>
      <c r="AG69" s="124">
        <v>0</v>
      </c>
      <c r="AH69" s="124">
        <v>0</v>
      </c>
      <c r="AI69" s="124">
        <v>238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5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-5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238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-238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50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50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2380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2380</v>
      </c>
      <c r="DF69" s="123">
        <f t="shared" si="59"/>
        <v>243</v>
      </c>
      <c r="DG69" s="123">
        <f t="shared" si="60"/>
        <v>-5</v>
      </c>
      <c r="DH69" s="123">
        <f t="shared" si="61"/>
        <v>0</v>
      </c>
      <c r="DI69" s="123">
        <f t="shared" si="62"/>
        <v>0</v>
      </c>
      <c r="DJ69" s="123">
        <f t="shared" si="63"/>
        <v>-238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-272.33600000000001</v>
      </c>
      <c r="G70" s="124">
        <v>-272.33600000000001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272.33600000000001</v>
      </c>
      <c r="AF70" s="124">
        <v>0</v>
      </c>
      <c r="AG70" s="124">
        <v>0</v>
      </c>
      <c r="AH70" s="124">
        <v>0</v>
      </c>
      <c r="AI70" s="124">
        <v>272.33600000000001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272.33600000000001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-272.33600000000001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2723.36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2723.36</v>
      </c>
      <c r="DF70" s="123">
        <f t="shared" si="59"/>
        <v>272.33600000000001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-272.33600000000001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-80.617000000000004</v>
      </c>
      <c r="G71" s="124">
        <v>-80.617000000000004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80.617000000000004</v>
      </c>
      <c r="AF71" s="124">
        <v>0</v>
      </c>
      <c r="AG71" s="124">
        <v>0</v>
      </c>
      <c r="AH71" s="124">
        <v>0</v>
      </c>
      <c r="AI71" s="124">
        <v>80.617000000000004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80.617000000000004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-80.617000000000004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806.17000000000007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806.17000000000007</v>
      </c>
      <c r="DF71" s="123">
        <f t="shared" si="59"/>
        <v>80.617000000000004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-80.617000000000004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-88.221000000000004</v>
      </c>
      <c r="G72" s="124">
        <v>-88.221000000000004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88.221000000000004</v>
      </c>
      <c r="AF72" s="124">
        <v>0</v>
      </c>
      <c r="AG72" s="124">
        <v>0</v>
      </c>
      <c r="AH72" s="124">
        <v>0</v>
      </c>
      <c r="AI72" s="124">
        <v>88.221000000000004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88.221000000000004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-88.221000000000004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882.21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882.21</v>
      </c>
      <c r="DF72" s="123">
        <f t="shared" si="59"/>
        <v>88.221000000000004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-88.221000000000004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-301.00200000000001</v>
      </c>
      <c r="G73" s="124">
        <v>-301.00200000000001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301.00200000000001</v>
      </c>
      <c r="AF73" s="124">
        <v>0</v>
      </c>
      <c r="AG73" s="124">
        <v>0</v>
      </c>
      <c r="AH73" s="124">
        <v>0</v>
      </c>
      <c r="AI73" s="124">
        <v>301.00200000000001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301.00200000000001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-301.00200000000001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3010.02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3010.02</v>
      </c>
      <c r="DF73" s="123">
        <f t="shared" si="59"/>
        <v>301.00200000000001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-301.00200000000001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-291.74099999999999</v>
      </c>
      <c r="G74" s="124">
        <v>-291.74099999999999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291.74099999999999</v>
      </c>
      <c r="AF74" s="124">
        <v>0</v>
      </c>
      <c r="AG74" s="124">
        <v>0</v>
      </c>
      <c r="AH74" s="124">
        <v>0</v>
      </c>
      <c r="AI74" s="124">
        <v>291.74099999999999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291.74099999999999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-291.74099999999999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2917.41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2917.41</v>
      </c>
      <c r="DF74" s="123">
        <f t="shared" si="59"/>
        <v>291.74099999999999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-291.74099999999999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-230</v>
      </c>
      <c r="G75" s="124">
        <v>-230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230</v>
      </c>
      <c r="AF75" s="124">
        <v>0</v>
      </c>
      <c r="AG75" s="124">
        <v>0</v>
      </c>
      <c r="AH75" s="124">
        <v>0</v>
      </c>
      <c r="AI75" s="124">
        <v>230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230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-230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2300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2300</v>
      </c>
      <c r="DF75" s="123">
        <f t="shared" si="59"/>
        <v>230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-230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-259</v>
      </c>
      <c r="G76" s="124">
        <v>-259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259</v>
      </c>
      <c r="AF76" s="124">
        <v>0</v>
      </c>
      <c r="AG76" s="124">
        <v>0</v>
      </c>
      <c r="AH76" s="124">
        <v>0</v>
      </c>
      <c r="AI76" s="124">
        <v>259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259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-259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2590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2590</v>
      </c>
      <c r="DF76" s="123">
        <f t="shared" si="59"/>
        <v>259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-259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-50</v>
      </c>
      <c r="G82" s="124">
        <v>-50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50</v>
      </c>
      <c r="AF82" s="124">
        <v>0</v>
      </c>
      <c r="AG82" s="124">
        <v>0</v>
      </c>
      <c r="AH82" s="124">
        <v>0</v>
      </c>
      <c r="AI82" s="124">
        <v>50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50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-50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500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500</v>
      </c>
      <c r="DF82" s="123">
        <f t="shared" si="59"/>
        <v>50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-50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-314.77300000000002</v>
      </c>
      <c r="G83" s="124">
        <v>-314.77300000000002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314.77300000000002</v>
      </c>
      <c r="AF83" s="124">
        <v>0</v>
      </c>
      <c r="AG83" s="124">
        <v>0</v>
      </c>
      <c r="AH83" s="124">
        <v>0</v>
      </c>
      <c r="AI83" s="124">
        <v>314.77300000000002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314.77300000000002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-314.77300000000002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3147.7300000000005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3147.7300000000005</v>
      </c>
      <c r="DF83" s="123">
        <f t="shared" si="59"/>
        <v>314.77300000000002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-314.77300000000002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-316.09699999999998</v>
      </c>
      <c r="G84" s="124">
        <v>-316.09699999999998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316.09699999999998</v>
      </c>
      <c r="AF84" s="124">
        <v>0</v>
      </c>
      <c r="AG84" s="124">
        <v>0</v>
      </c>
      <c r="AH84" s="124">
        <v>0</v>
      </c>
      <c r="AI84" s="124">
        <v>316.09699999999998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316.09699999999998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-316.09699999999998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3160.97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3160.97</v>
      </c>
      <c r="DF84" s="123">
        <f t="shared" si="59"/>
        <v>316.09699999999998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-316.09699999999998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-308</v>
      </c>
      <c r="G85" s="124">
        <v>-308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308</v>
      </c>
      <c r="AF85" s="124">
        <v>0</v>
      </c>
      <c r="AG85" s="124">
        <v>0</v>
      </c>
      <c r="AH85" s="124">
        <v>0</v>
      </c>
      <c r="AI85" s="124">
        <v>308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308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-308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3080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3080</v>
      </c>
      <c r="DF85" s="123">
        <f t="shared" si="59"/>
        <v>308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-308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-298</v>
      </c>
      <c r="G86" s="124">
        <v>-298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298</v>
      </c>
      <c r="AF86" s="124">
        <v>0</v>
      </c>
      <c r="AG86" s="124">
        <v>0</v>
      </c>
      <c r="AH86" s="124">
        <v>0</v>
      </c>
      <c r="AI86" s="124">
        <v>298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298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-298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2980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2980</v>
      </c>
      <c r="DF86" s="123">
        <f t="shared" si="59"/>
        <v>298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-298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-280</v>
      </c>
      <c r="G87" s="124">
        <v>-280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280</v>
      </c>
      <c r="AF87" s="124">
        <v>0</v>
      </c>
      <c r="AG87" s="124">
        <v>0</v>
      </c>
      <c r="AH87" s="124">
        <v>0</v>
      </c>
      <c r="AI87" s="124">
        <v>280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280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-280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2800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2800</v>
      </c>
      <c r="DF87" s="123">
        <f t="shared" si="59"/>
        <v>280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-280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-264</v>
      </c>
      <c r="G88" s="124">
        <v>-264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264</v>
      </c>
      <c r="AF88" s="124">
        <v>0</v>
      </c>
      <c r="AG88" s="124">
        <v>0</v>
      </c>
      <c r="AH88" s="124">
        <v>0</v>
      </c>
      <c r="AI88" s="124">
        <v>264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264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-264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2640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2640</v>
      </c>
      <c r="DF88" s="123">
        <f t="shared" si="59"/>
        <v>264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-264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-239</v>
      </c>
      <c r="G89" s="124">
        <v>-239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239</v>
      </c>
      <c r="AF89" s="124">
        <v>0</v>
      </c>
      <c r="AG89" s="124">
        <v>0</v>
      </c>
      <c r="AH89" s="124">
        <v>0</v>
      </c>
      <c r="AI89" s="124">
        <v>239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239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-239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2390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2390</v>
      </c>
      <c r="DF89" s="123">
        <f t="shared" si="59"/>
        <v>239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-239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-213</v>
      </c>
      <c r="G90" s="124">
        <v>-213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213</v>
      </c>
      <c r="AF90" s="124">
        <v>0</v>
      </c>
      <c r="AG90" s="124">
        <v>0</v>
      </c>
      <c r="AH90" s="124">
        <v>0</v>
      </c>
      <c r="AI90" s="124">
        <v>213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213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-213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2130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2130</v>
      </c>
      <c r="DF90" s="123">
        <f t="shared" si="59"/>
        <v>213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-213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-320</v>
      </c>
      <c r="G91" s="124">
        <v>-320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320</v>
      </c>
      <c r="AF91" s="124">
        <v>0</v>
      </c>
      <c r="AG91" s="124">
        <v>0</v>
      </c>
      <c r="AH91" s="124">
        <v>0</v>
      </c>
      <c r="AI91" s="124">
        <v>320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320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-320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3200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3200</v>
      </c>
      <c r="DF91" s="123">
        <f t="shared" si="59"/>
        <v>320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-320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-295</v>
      </c>
      <c r="G92" s="124">
        <v>-295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295</v>
      </c>
      <c r="AF92" s="124">
        <v>0</v>
      </c>
      <c r="AG92" s="124">
        <v>0</v>
      </c>
      <c r="AH92" s="124">
        <v>0</v>
      </c>
      <c r="AI92" s="124">
        <v>295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295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-295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2950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2950</v>
      </c>
      <c r="DF92" s="123">
        <f t="shared" si="59"/>
        <v>295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-295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-270</v>
      </c>
      <c r="G93" s="124">
        <v>-270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270</v>
      </c>
      <c r="AF93" s="124">
        <v>0</v>
      </c>
      <c r="AG93" s="124">
        <v>0</v>
      </c>
      <c r="AH93" s="124">
        <v>0</v>
      </c>
      <c r="AI93" s="124">
        <v>270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270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-270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2700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2700</v>
      </c>
      <c r="DF93" s="123">
        <f t="shared" si="59"/>
        <v>270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-270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-248</v>
      </c>
      <c r="G94" s="124">
        <v>-248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248</v>
      </c>
      <c r="AF94" s="124">
        <v>0</v>
      </c>
      <c r="AG94" s="124">
        <v>0</v>
      </c>
      <c r="AH94" s="124">
        <v>0</v>
      </c>
      <c r="AI94" s="124">
        <v>248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248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-248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2480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2480</v>
      </c>
      <c r="DF94" s="123">
        <f t="shared" si="59"/>
        <v>248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-248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-294</v>
      </c>
      <c r="G95" s="124">
        <v>-294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294</v>
      </c>
      <c r="AF95" s="124">
        <v>0</v>
      </c>
      <c r="AG95" s="124">
        <v>0</v>
      </c>
      <c r="AH95" s="124">
        <v>0</v>
      </c>
      <c r="AI95" s="124">
        <v>294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294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-294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2940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2940</v>
      </c>
      <c r="DF95" s="123">
        <f t="shared" si="59"/>
        <v>294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-294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-5</v>
      </c>
      <c r="D96" s="124">
        <v>0</v>
      </c>
      <c r="E96" s="124">
        <v>0</v>
      </c>
      <c r="F96" s="124">
        <v>-264</v>
      </c>
      <c r="G96" s="124">
        <v>-269</v>
      </c>
      <c r="H96" s="118"/>
      <c r="I96" s="33">
        <v>94</v>
      </c>
      <c r="J96" s="124">
        <v>5</v>
      </c>
      <c r="K96" s="124">
        <v>0</v>
      </c>
      <c r="L96" s="124">
        <v>0</v>
      </c>
      <c r="M96" s="124">
        <v>0</v>
      </c>
      <c r="N96" s="124">
        <v>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264</v>
      </c>
      <c r="AF96" s="124">
        <v>0</v>
      </c>
      <c r="AG96" s="124">
        <v>0</v>
      </c>
      <c r="AH96" s="124">
        <v>0</v>
      </c>
      <c r="AI96" s="124">
        <v>264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5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-5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264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-264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50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50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2640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2640</v>
      </c>
      <c r="DF96" s="123">
        <f t="shared" si="59"/>
        <v>269</v>
      </c>
      <c r="DG96" s="123">
        <f t="shared" si="60"/>
        <v>-5</v>
      </c>
      <c r="DH96" s="123">
        <f t="shared" si="61"/>
        <v>0</v>
      </c>
      <c r="DI96" s="123">
        <f t="shared" si="62"/>
        <v>0</v>
      </c>
      <c r="DJ96" s="123">
        <f t="shared" si="63"/>
        <v>-264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-10</v>
      </c>
      <c r="D97" s="124">
        <v>0</v>
      </c>
      <c r="E97" s="124">
        <v>0</v>
      </c>
      <c r="F97" s="124">
        <v>-238</v>
      </c>
      <c r="G97" s="124">
        <v>-248</v>
      </c>
      <c r="H97" s="118"/>
      <c r="I97" s="33">
        <v>95</v>
      </c>
      <c r="J97" s="124">
        <v>10</v>
      </c>
      <c r="K97" s="124">
        <v>0</v>
      </c>
      <c r="L97" s="124">
        <v>0</v>
      </c>
      <c r="M97" s="124">
        <v>0</v>
      </c>
      <c r="N97" s="124">
        <v>10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238</v>
      </c>
      <c r="AF97" s="124">
        <v>0</v>
      </c>
      <c r="AG97" s="124">
        <v>0</v>
      </c>
      <c r="AH97" s="124">
        <v>0</v>
      </c>
      <c r="AI97" s="124">
        <v>238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10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-10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238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-238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100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100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2380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2380</v>
      </c>
      <c r="DF97" s="123">
        <f t="shared" si="59"/>
        <v>248</v>
      </c>
      <c r="DG97" s="123">
        <f t="shared" si="60"/>
        <v>-10</v>
      </c>
      <c r="DH97" s="123">
        <f t="shared" si="61"/>
        <v>0</v>
      </c>
      <c r="DI97" s="123">
        <f t="shared" si="62"/>
        <v>0</v>
      </c>
      <c r="DJ97" s="123">
        <f t="shared" si="63"/>
        <v>-238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-20</v>
      </c>
      <c r="D98" s="124">
        <v>0</v>
      </c>
      <c r="E98" s="124">
        <v>0</v>
      </c>
      <c r="F98" s="124">
        <v>-205</v>
      </c>
      <c r="G98" s="124">
        <v>-225</v>
      </c>
      <c r="H98" s="118"/>
      <c r="I98" s="33">
        <v>96</v>
      </c>
      <c r="J98" s="124">
        <v>20</v>
      </c>
      <c r="K98" s="124">
        <v>0</v>
      </c>
      <c r="L98" s="124">
        <v>0</v>
      </c>
      <c r="M98" s="124">
        <v>0</v>
      </c>
      <c r="N98" s="124">
        <v>20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205</v>
      </c>
      <c r="AF98" s="124">
        <v>0</v>
      </c>
      <c r="AG98" s="124">
        <v>0</v>
      </c>
      <c r="AH98" s="124">
        <v>0</v>
      </c>
      <c r="AI98" s="124">
        <v>205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20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-20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205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-205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5041.6400000000003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5041.6400000000003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51676.810000000005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51676.810000000005</v>
      </c>
      <c r="DF98" s="123">
        <f t="shared" si="59"/>
        <v>225</v>
      </c>
      <c r="DG98" s="123">
        <f t="shared" si="60"/>
        <v>-20</v>
      </c>
      <c r="DH98" s="123">
        <f t="shared" si="61"/>
        <v>0</v>
      </c>
      <c r="DI98" s="123">
        <f t="shared" si="62"/>
        <v>0</v>
      </c>
      <c r="DJ98" s="123">
        <f t="shared" si="63"/>
        <v>-205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0.27248100000000008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-0.27248100000000008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2.5622420000000004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-2.5622420000000004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0.39352200000000004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0.39352200000000004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3.8029122499999999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3.8029122499999999</v>
      </c>
      <c r="DE99" s="128"/>
      <c r="DF99" s="123">
        <f t="shared" si="59"/>
        <v>2.8347230000000003</v>
      </c>
      <c r="DG99" s="123">
        <f t="shared" si="60"/>
        <v>-0.27248100000000008</v>
      </c>
      <c r="DH99" s="123">
        <f t="shared" si="61"/>
        <v>0</v>
      </c>
      <c r="DI99" s="123">
        <f t="shared" si="62"/>
        <v>0</v>
      </c>
      <c r="DJ99" s="123">
        <f t="shared" si="63"/>
        <v>-2.5622420000000004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44992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44992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44992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27</v>
      </c>
      <c r="C3" s="20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27</v>
      </c>
      <c r="C4" s="20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27</v>
      </c>
      <c r="C5" s="20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27</v>
      </c>
      <c r="C6" s="20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27</v>
      </c>
      <c r="C7" s="20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27</v>
      </c>
      <c r="C8" s="20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27</v>
      </c>
      <c r="C9" s="207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27</v>
      </c>
      <c r="C10" s="207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27</v>
      </c>
      <c r="C11" s="207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27</v>
      </c>
      <c r="C12" s="207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27.2</v>
      </c>
      <c r="C13" s="207">
        <v>27.2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27.2</v>
      </c>
      <c r="C14" s="207">
        <v>27.2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27.2</v>
      </c>
      <c r="C15" s="207">
        <v>27.2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27.2</v>
      </c>
      <c r="C16" s="207">
        <v>27.2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27.2</v>
      </c>
      <c r="C17" s="207">
        <v>27.2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27.2</v>
      </c>
      <c r="C18" s="207">
        <v>27.2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27.2</v>
      </c>
      <c r="C19" s="207">
        <v>27.2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27.2</v>
      </c>
      <c r="C20" s="207">
        <v>27.2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27.2</v>
      </c>
      <c r="C21" s="207">
        <v>27.2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27.2</v>
      </c>
      <c r="C22" s="207">
        <v>27.2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27.2</v>
      </c>
      <c r="C23" s="207">
        <v>27.2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27.2</v>
      </c>
      <c r="C24" s="207">
        <v>27.2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27.2</v>
      </c>
      <c r="C25" s="207">
        <v>27.2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27.2</v>
      </c>
      <c r="C26" s="207">
        <v>27.2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27.2</v>
      </c>
      <c r="C27" s="207">
        <v>27.2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27.2</v>
      </c>
      <c r="C28" s="207">
        <v>27.2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27.2</v>
      </c>
      <c r="C29" s="207">
        <v>27.2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27.2</v>
      </c>
      <c r="C30" s="207">
        <v>27.2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27.2</v>
      </c>
      <c r="C31" s="207">
        <v>27.2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27.2</v>
      </c>
      <c r="C32" s="207">
        <v>27.2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27.2</v>
      </c>
      <c r="C33" s="207">
        <v>27.2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27.2</v>
      </c>
      <c r="C34" s="207">
        <v>27.2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27.2</v>
      </c>
      <c r="C35" s="207">
        <v>27.2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27.2</v>
      </c>
      <c r="C36" s="207">
        <v>27.2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27.2</v>
      </c>
      <c r="C37" s="207">
        <v>27.2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27.2</v>
      </c>
      <c r="C38" s="207">
        <v>27.2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27.2</v>
      </c>
      <c r="C39" s="207">
        <v>27.2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27.2</v>
      </c>
      <c r="C40" s="207">
        <v>27.2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27.2</v>
      </c>
      <c r="C41" s="207">
        <v>27.2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27.2</v>
      </c>
      <c r="C42" s="207">
        <v>27.2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27.2</v>
      </c>
      <c r="C43" s="207">
        <v>27.2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27.2</v>
      </c>
      <c r="C44" s="207">
        <v>27.2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27.2</v>
      </c>
      <c r="C45" s="207">
        <v>27.2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27.2</v>
      </c>
      <c r="C46" s="207">
        <v>27.2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27.2</v>
      </c>
      <c r="C47" s="207">
        <v>27.2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27.2</v>
      </c>
      <c r="C48" s="207">
        <v>27.2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27.2</v>
      </c>
      <c r="C49" s="207">
        <v>27.2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27.2</v>
      </c>
      <c r="C50" s="207">
        <v>27.2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27.2</v>
      </c>
      <c r="C51" s="207">
        <v>27.2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27.2</v>
      </c>
      <c r="C52" s="207">
        <v>27.2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27.2</v>
      </c>
      <c r="C53" s="207">
        <v>27.2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27.2</v>
      </c>
      <c r="C54" s="207">
        <v>27.2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27.2</v>
      </c>
      <c r="C55" s="207">
        <v>27.2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27.2</v>
      </c>
      <c r="C56" s="207">
        <v>27.2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27.2</v>
      </c>
      <c r="C57" s="207">
        <v>27.2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27.2</v>
      </c>
      <c r="C58" s="207">
        <v>27.2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27.2</v>
      </c>
      <c r="C59" s="207">
        <v>27.2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27.2</v>
      </c>
      <c r="C60" s="207">
        <v>27.2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27.2</v>
      </c>
      <c r="C61" s="207">
        <v>27.2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27.2</v>
      </c>
      <c r="C62" s="207">
        <v>27.2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27.2</v>
      </c>
      <c r="C63" s="207">
        <v>27.2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27.2</v>
      </c>
      <c r="C64" s="207">
        <v>27.2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27.2</v>
      </c>
      <c r="C65" s="207">
        <v>27.2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25</v>
      </c>
      <c r="C66" s="207">
        <v>25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25</v>
      </c>
      <c r="C67" s="207">
        <v>25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25</v>
      </c>
      <c r="C68" s="207">
        <v>25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25</v>
      </c>
      <c r="C69" s="207">
        <v>25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25</v>
      </c>
      <c r="C70" s="207">
        <v>25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25</v>
      </c>
      <c r="C71" s="207">
        <v>25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25</v>
      </c>
      <c r="C72" s="207">
        <v>25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25</v>
      </c>
      <c r="C73" s="207">
        <v>25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25</v>
      </c>
      <c r="C74" s="207">
        <v>25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27</v>
      </c>
      <c r="C75" s="207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27</v>
      </c>
      <c r="C76" s="207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27</v>
      </c>
      <c r="C77" s="20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27</v>
      </c>
      <c r="C78" s="20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27</v>
      </c>
      <c r="C79" s="20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27</v>
      </c>
      <c r="C80" s="20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27</v>
      </c>
      <c r="C81" s="20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24</v>
      </c>
      <c r="C82" s="20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24</v>
      </c>
      <c r="C83" s="207">
        <v>24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24</v>
      </c>
      <c r="C84" s="207">
        <v>24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24</v>
      </c>
      <c r="C85" s="207">
        <v>24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24</v>
      </c>
      <c r="C86" s="207">
        <v>24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24</v>
      </c>
      <c r="C87" s="207">
        <v>24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22</v>
      </c>
      <c r="C88" s="207">
        <v>22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22</v>
      </c>
      <c r="C89" s="207">
        <v>22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22</v>
      </c>
      <c r="C90" s="207">
        <v>22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22</v>
      </c>
      <c r="C91" s="207">
        <v>22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22</v>
      </c>
      <c r="C92" s="207">
        <v>22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22</v>
      </c>
      <c r="C93" s="207">
        <v>22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22</v>
      </c>
      <c r="C94" s="207">
        <v>22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22</v>
      </c>
      <c r="C95" s="207">
        <v>22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22</v>
      </c>
      <c r="C96" s="207">
        <v>22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22</v>
      </c>
      <c r="C97" s="207">
        <v>22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22</v>
      </c>
      <c r="C98" s="207">
        <v>22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0.62790000000000057</v>
      </c>
      <c r="C99" s="22">
        <f t="shared" si="19"/>
        <v>0.6286500000000006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1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-236</v>
      </c>
      <c r="Q3" s="95">
        <v>0</v>
      </c>
      <c r="R3" s="95">
        <v>0</v>
      </c>
      <c r="S3" s="114">
        <v>0</v>
      </c>
      <c r="U3" s="115">
        <v>-236</v>
      </c>
      <c r="V3" s="116">
        <v>0</v>
      </c>
      <c r="W3">
        <v>0</v>
      </c>
      <c r="X3">
        <v>0</v>
      </c>
      <c r="Y3">
        <v>0</v>
      </c>
      <c r="Z3">
        <v>-236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-218</v>
      </c>
      <c r="Q4" s="88">
        <v>0</v>
      </c>
      <c r="R4" s="88">
        <v>0</v>
      </c>
      <c r="S4" s="116">
        <v>0</v>
      </c>
      <c r="U4" s="115">
        <v>-218</v>
      </c>
      <c r="V4" s="116">
        <v>0</v>
      </c>
      <c r="W4">
        <v>0</v>
      </c>
      <c r="X4">
        <v>0</v>
      </c>
      <c r="Y4">
        <v>0</v>
      </c>
      <c r="Z4">
        <v>-218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-15</v>
      </c>
      <c r="P5" s="88">
        <v>-208</v>
      </c>
      <c r="Q5" s="88">
        <v>0</v>
      </c>
      <c r="R5" s="88">
        <v>0</v>
      </c>
      <c r="S5" s="116">
        <v>0</v>
      </c>
      <c r="U5" s="115">
        <v>-223</v>
      </c>
      <c r="V5" s="116">
        <v>0</v>
      </c>
      <c r="W5">
        <v>0</v>
      </c>
      <c r="X5">
        <v>-15</v>
      </c>
      <c r="Y5">
        <v>0</v>
      </c>
      <c r="Z5">
        <v>-208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-15</v>
      </c>
      <c r="P6" s="88">
        <v>-236</v>
      </c>
      <c r="Q6" s="88">
        <v>0</v>
      </c>
      <c r="R6" s="88">
        <v>0</v>
      </c>
      <c r="S6" s="116">
        <v>0</v>
      </c>
      <c r="U6" s="115">
        <v>-251</v>
      </c>
      <c r="V6" s="116">
        <v>0</v>
      </c>
      <c r="W6">
        <v>0</v>
      </c>
      <c r="X6">
        <v>-15</v>
      </c>
      <c r="Y6">
        <v>0</v>
      </c>
      <c r="Z6">
        <v>-236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-15</v>
      </c>
      <c r="P7" s="88">
        <v>-259</v>
      </c>
      <c r="Q7" s="88">
        <v>0</v>
      </c>
      <c r="R7" s="88">
        <v>0</v>
      </c>
      <c r="S7" s="116">
        <v>0</v>
      </c>
      <c r="U7" s="115">
        <v>-274</v>
      </c>
      <c r="V7" s="116">
        <v>0</v>
      </c>
      <c r="W7">
        <v>0</v>
      </c>
      <c r="X7">
        <v>-15</v>
      </c>
      <c r="Y7">
        <v>0</v>
      </c>
      <c r="Z7">
        <v>-259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-45</v>
      </c>
      <c r="P8" s="88">
        <v>-253</v>
      </c>
      <c r="Q8" s="88">
        <v>0</v>
      </c>
      <c r="R8" s="88">
        <v>0</v>
      </c>
      <c r="S8" s="116">
        <v>0</v>
      </c>
      <c r="U8" s="115">
        <v>-298</v>
      </c>
      <c r="V8" s="116">
        <v>0</v>
      </c>
      <c r="W8">
        <v>0</v>
      </c>
      <c r="X8">
        <v>-45</v>
      </c>
      <c r="Y8">
        <v>0</v>
      </c>
      <c r="Z8">
        <v>-253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-55</v>
      </c>
      <c r="P9" s="88">
        <v>-260</v>
      </c>
      <c r="Q9" s="88">
        <v>0</v>
      </c>
      <c r="R9" s="88">
        <v>0</v>
      </c>
      <c r="S9" s="116">
        <v>0</v>
      </c>
      <c r="U9" s="115">
        <v>-315</v>
      </c>
      <c r="V9" s="116">
        <v>0</v>
      </c>
      <c r="W9">
        <v>0</v>
      </c>
      <c r="X9">
        <v>-55</v>
      </c>
      <c r="Y9">
        <v>0</v>
      </c>
      <c r="Z9">
        <v>-260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-55</v>
      </c>
      <c r="P10" s="88">
        <v>-276</v>
      </c>
      <c r="Q10" s="88">
        <v>0</v>
      </c>
      <c r="R10" s="88">
        <v>0</v>
      </c>
      <c r="S10" s="116">
        <v>0</v>
      </c>
      <c r="U10" s="115">
        <v>-331</v>
      </c>
      <c r="V10" s="116">
        <v>0</v>
      </c>
      <c r="W10">
        <v>0</v>
      </c>
      <c r="X10">
        <v>-55</v>
      </c>
      <c r="Y10">
        <v>0</v>
      </c>
      <c r="Z10">
        <v>-276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-55</v>
      </c>
      <c r="P11" s="88">
        <v>-296</v>
      </c>
      <c r="Q11" s="88">
        <v>0</v>
      </c>
      <c r="R11" s="88">
        <v>0</v>
      </c>
      <c r="S11" s="116">
        <v>0</v>
      </c>
      <c r="U11" s="115">
        <v>-351</v>
      </c>
      <c r="V11" s="116">
        <v>0</v>
      </c>
      <c r="W11">
        <v>0</v>
      </c>
      <c r="X11">
        <v>-55</v>
      </c>
      <c r="Y11">
        <v>0</v>
      </c>
      <c r="Z11">
        <v>-296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-65</v>
      </c>
      <c r="P12" s="88">
        <v>-302</v>
      </c>
      <c r="Q12" s="88">
        <v>0</v>
      </c>
      <c r="R12" s="88">
        <v>0</v>
      </c>
      <c r="S12" s="116">
        <v>0</v>
      </c>
      <c r="U12" s="115">
        <v>-367</v>
      </c>
      <c r="V12" s="116">
        <v>0</v>
      </c>
      <c r="W12">
        <v>0</v>
      </c>
      <c r="X12">
        <v>-65</v>
      </c>
      <c r="Y12">
        <v>0</v>
      </c>
      <c r="Z12">
        <v>-302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-65</v>
      </c>
      <c r="P13" s="88">
        <v>-210.83</v>
      </c>
      <c r="Q13" s="88">
        <v>0</v>
      </c>
      <c r="R13" s="88">
        <v>0</v>
      </c>
      <c r="S13" s="116">
        <v>0</v>
      </c>
      <c r="U13" s="115">
        <v>-275.83</v>
      </c>
      <c r="V13" s="116">
        <v>0</v>
      </c>
      <c r="W13">
        <v>0</v>
      </c>
      <c r="X13">
        <v>-65</v>
      </c>
      <c r="Y13">
        <v>0</v>
      </c>
      <c r="Z13">
        <v>-210.83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-70</v>
      </c>
      <c r="P14" s="88">
        <v>-144</v>
      </c>
      <c r="Q14" s="88">
        <v>0</v>
      </c>
      <c r="R14" s="88">
        <v>0</v>
      </c>
      <c r="S14" s="116">
        <v>0</v>
      </c>
      <c r="U14" s="115">
        <v>-214</v>
      </c>
      <c r="V14" s="116">
        <v>0</v>
      </c>
      <c r="W14">
        <v>0</v>
      </c>
      <c r="X14">
        <v>-70</v>
      </c>
      <c r="Y14">
        <v>0</v>
      </c>
      <c r="Z14">
        <v>-144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-115</v>
      </c>
      <c r="P15" s="88">
        <v>-205</v>
      </c>
      <c r="Q15" s="88">
        <v>0</v>
      </c>
      <c r="R15" s="88">
        <v>0</v>
      </c>
      <c r="S15" s="116">
        <v>0</v>
      </c>
      <c r="U15" s="115">
        <v>-320</v>
      </c>
      <c r="V15" s="116">
        <v>0</v>
      </c>
      <c r="W15">
        <v>0</v>
      </c>
      <c r="X15">
        <v>-115</v>
      </c>
      <c r="Y15">
        <v>0</v>
      </c>
      <c r="Z15">
        <v>-205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-120</v>
      </c>
      <c r="P16" s="88">
        <v>-218</v>
      </c>
      <c r="Q16" s="88">
        <v>0</v>
      </c>
      <c r="R16" s="88">
        <v>0</v>
      </c>
      <c r="S16" s="116">
        <v>0</v>
      </c>
      <c r="U16" s="115">
        <v>-338</v>
      </c>
      <c r="V16" s="116">
        <v>0</v>
      </c>
      <c r="W16">
        <v>0</v>
      </c>
      <c r="X16">
        <v>-120</v>
      </c>
      <c r="Y16">
        <v>0</v>
      </c>
      <c r="Z16">
        <v>-218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-90</v>
      </c>
      <c r="P17" s="88">
        <v>-221</v>
      </c>
      <c r="Q17" s="88">
        <v>0</v>
      </c>
      <c r="R17" s="88">
        <v>0</v>
      </c>
      <c r="S17" s="116">
        <v>0</v>
      </c>
      <c r="U17" s="115">
        <v>-311</v>
      </c>
      <c r="V17" s="116">
        <v>0</v>
      </c>
      <c r="W17">
        <v>0</v>
      </c>
      <c r="X17">
        <v>-90</v>
      </c>
      <c r="Y17">
        <v>0</v>
      </c>
      <c r="Z17">
        <v>-221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-90</v>
      </c>
      <c r="P18" s="88">
        <v>-223</v>
      </c>
      <c r="Q18" s="88">
        <v>0</v>
      </c>
      <c r="R18" s="88">
        <v>0</v>
      </c>
      <c r="S18" s="116">
        <v>0</v>
      </c>
      <c r="U18" s="115">
        <v>-313</v>
      </c>
      <c r="V18" s="116">
        <v>0</v>
      </c>
      <c r="W18">
        <v>0</v>
      </c>
      <c r="X18">
        <v>-90</v>
      </c>
      <c r="Y18">
        <v>0</v>
      </c>
      <c r="Z18">
        <v>-223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-115</v>
      </c>
      <c r="P19" s="88">
        <v>-267.63</v>
      </c>
      <c r="Q19" s="88">
        <v>0</v>
      </c>
      <c r="R19" s="88">
        <v>0</v>
      </c>
      <c r="S19" s="116">
        <v>0</v>
      </c>
      <c r="U19" s="115">
        <v>-382.63</v>
      </c>
      <c r="V19" s="116">
        <v>0</v>
      </c>
      <c r="W19">
        <v>0</v>
      </c>
      <c r="X19">
        <v>-115</v>
      </c>
      <c r="Y19">
        <v>0</v>
      </c>
      <c r="Z19">
        <v>-267.63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-100</v>
      </c>
      <c r="P20" s="88">
        <v>-358</v>
      </c>
      <c r="Q20" s="88">
        <v>0</v>
      </c>
      <c r="R20" s="88">
        <v>0</v>
      </c>
      <c r="S20" s="116">
        <v>0</v>
      </c>
      <c r="U20" s="115">
        <v>-458</v>
      </c>
      <c r="V20" s="116">
        <v>0</v>
      </c>
      <c r="W20">
        <v>0</v>
      </c>
      <c r="X20">
        <v>-100</v>
      </c>
      <c r="Y20">
        <v>0</v>
      </c>
      <c r="Z20">
        <v>-358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-90</v>
      </c>
      <c r="P21" s="88">
        <v>-345</v>
      </c>
      <c r="Q21" s="88">
        <v>0</v>
      </c>
      <c r="R21" s="88">
        <v>0</v>
      </c>
      <c r="S21" s="116">
        <v>0</v>
      </c>
      <c r="U21" s="115">
        <v>-435</v>
      </c>
      <c r="V21" s="116">
        <v>0</v>
      </c>
      <c r="W21">
        <v>0</v>
      </c>
      <c r="X21">
        <v>-90</v>
      </c>
      <c r="Y21">
        <v>0</v>
      </c>
      <c r="Z21">
        <v>-345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-65</v>
      </c>
      <c r="P22" s="88">
        <v>-316</v>
      </c>
      <c r="Q22" s="88">
        <v>0</v>
      </c>
      <c r="R22" s="88">
        <v>0</v>
      </c>
      <c r="S22" s="116">
        <v>0</v>
      </c>
      <c r="U22" s="115">
        <v>-381</v>
      </c>
      <c r="V22" s="116">
        <v>0</v>
      </c>
      <c r="W22">
        <v>0</v>
      </c>
      <c r="X22">
        <v>-65</v>
      </c>
      <c r="Y22">
        <v>0</v>
      </c>
      <c r="Z22">
        <v>-316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-35</v>
      </c>
      <c r="P23" s="88">
        <v>-275</v>
      </c>
      <c r="Q23" s="88">
        <v>0</v>
      </c>
      <c r="R23" s="88">
        <v>0</v>
      </c>
      <c r="S23" s="116">
        <v>0</v>
      </c>
      <c r="U23" s="115">
        <v>-310</v>
      </c>
      <c r="V23" s="116">
        <v>0</v>
      </c>
      <c r="W23">
        <v>0</v>
      </c>
      <c r="X23">
        <v>-35</v>
      </c>
      <c r="Y23">
        <v>0</v>
      </c>
      <c r="Z23">
        <v>-275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-261</v>
      </c>
      <c r="Q24" s="88">
        <v>0</v>
      </c>
      <c r="R24" s="88">
        <v>0</v>
      </c>
      <c r="S24" s="116">
        <v>0</v>
      </c>
      <c r="U24" s="115">
        <v>-261</v>
      </c>
      <c r="V24" s="116">
        <v>0</v>
      </c>
      <c r="W24">
        <v>0</v>
      </c>
      <c r="X24">
        <v>0</v>
      </c>
      <c r="Y24">
        <v>0</v>
      </c>
      <c r="Z24">
        <v>-261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-220</v>
      </c>
      <c r="Q25" s="88">
        <v>0</v>
      </c>
      <c r="R25" s="88">
        <v>0</v>
      </c>
      <c r="S25" s="116">
        <v>0</v>
      </c>
      <c r="U25" s="115">
        <v>-220</v>
      </c>
      <c r="V25" s="116">
        <v>0</v>
      </c>
      <c r="W25">
        <v>0</v>
      </c>
      <c r="X25">
        <v>0</v>
      </c>
      <c r="Y25">
        <v>0</v>
      </c>
      <c r="Z25">
        <v>-220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-111</v>
      </c>
      <c r="Q26" s="88">
        <v>0</v>
      </c>
      <c r="R26" s="88">
        <v>0</v>
      </c>
      <c r="S26" s="116">
        <v>0</v>
      </c>
      <c r="U26" s="115">
        <v>-111</v>
      </c>
      <c r="V26" s="116">
        <v>0</v>
      </c>
      <c r="W26">
        <v>0</v>
      </c>
      <c r="X26">
        <v>0</v>
      </c>
      <c r="Y26">
        <v>0</v>
      </c>
      <c r="Z26">
        <v>-111</v>
      </c>
    </row>
    <row r="27" spans="7:26">
      <c r="G27" t="s">
        <v>69</v>
      </c>
      <c r="H27" s="115">
        <v>40.46</v>
      </c>
      <c r="I27" s="88">
        <v>0</v>
      </c>
      <c r="J27" s="88">
        <v>0</v>
      </c>
      <c r="K27" s="88">
        <v>0</v>
      </c>
      <c r="L27" s="88">
        <v>0</v>
      </c>
      <c r="M27" s="116">
        <v>12.52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52.98</v>
      </c>
      <c r="W27">
        <v>40.46</v>
      </c>
      <c r="X27">
        <v>0</v>
      </c>
      <c r="Y27">
        <v>12.52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12.85</v>
      </c>
      <c r="N28" s="115">
        <v>0</v>
      </c>
      <c r="O28" s="88">
        <v>0</v>
      </c>
      <c r="P28" s="88">
        <v>-189</v>
      </c>
      <c r="Q28" s="88">
        <v>0</v>
      </c>
      <c r="R28" s="88">
        <v>0</v>
      </c>
      <c r="S28" s="116">
        <v>0</v>
      </c>
      <c r="U28" s="115">
        <v>-189</v>
      </c>
      <c r="V28" s="116">
        <v>12.85</v>
      </c>
      <c r="W28">
        <v>0</v>
      </c>
      <c r="X28">
        <v>0</v>
      </c>
      <c r="Y28">
        <v>12.85</v>
      </c>
      <c r="Z28">
        <v>-189</v>
      </c>
    </row>
    <row r="29" spans="7:26">
      <c r="G29" t="s">
        <v>71</v>
      </c>
      <c r="H29" s="115">
        <v>0</v>
      </c>
      <c r="I29" s="88">
        <v>2.5</v>
      </c>
      <c r="J29" s="88">
        <v>0</v>
      </c>
      <c r="K29" s="88">
        <v>0</v>
      </c>
      <c r="L29" s="88">
        <v>0</v>
      </c>
      <c r="M29" s="116">
        <v>13.2</v>
      </c>
      <c r="N29" s="115">
        <v>0</v>
      </c>
      <c r="O29" s="88">
        <v>0</v>
      </c>
      <c r="P29" s="88">
        <v>-188</v>
      </c>
      <c r="Q29" s="88">
        <v>0</v>
      </c>
      <c r="R29" s="88">
        <v>0</v>
      </c>
      <c r="S29" s="116">
        <v>0</v>
      </c>
      <c r="U29" s="115">
        <v>-188</v>
      </c>
      <c r="V29" s="116">
        <v>15.7</v>
      </c>
      <c r="W29">
        <v>0</v>
      </c>
      <c r="X29">
        <v>2.5</v>
      </c>
      <c r="Y29">
        <v>13.2</v>
      </c>
      <c r="Z29">
        <v>-188</v>
      </c>
    </row>
    <row r="30" spans="7:26">
      <c r="G30" t="s">
        <v>72</v>
      </c>
      <c r="H30" s="115">
        <v>0</v>
      </c>
      <c r="I30" s="88">
        <v>2.09</v>
      </c>
      <c r="J30" s="88">
        <v>0</v>
      </c>
      <c r="K30" s="88">
        <v>0</v>
      </c>
      <c r="L30" s="88">
        <v>0</v>
      </c>
      <c r="M30" s="116">
        <v>11.47</v>
      </c>
      <c r="N30" s="115">
        <v>0</v>
      </c>
      <c r="O30" s="88">
        <v>0</v>
      </c>
      <c r="P30" s="88">
        <v>-229</v>
      </c>
      <c r="Q30" s="88">
        <v>0</v>
      </c>
      <c r="R30" s="88">
        <v>0</v>
      </c>
      <c r="S30" s="116">
        <v>0</v>
      </c>
      <c r="U30" s="115">
        <v>-229</v>
      </c>
      <c r="V30" s="116">
        <v>13.56</v>
      </c>
      <c r="W30">
        <v>0</v>
      </c>
      <c r="X30">
        <v>2.09</v>
      </c>
      <c r="Y30">
        <v>11.47</v>
      </c>
      <c r="Z30">
        <v>-229</v>
      </c>
    </row>
    <row r="31" spans="7:26">
      <c r="G31" t="s">
        <v>73</v>
      </c>
      <c r="H31" s="115">
        <v>0</v>
      </c>
      <c r="I31" s="88">
        <v>1.7</v>
      </c>
      <c r="J31" s="88">
        <v>0</v>
      </c>
      <c r="K31" s="88">
        <v>0</v>
      </c>
      <c r="L31" s="88">
        <v>0</v>
      </c>
      <c r="M31" s="116">
        <v>9.7100000000000009</v>
      </c>
      <c r="N31" s="115">
        <v>0</v>
      </c>
      <c r="O31" s="88">
        <v>0</v>
      </c>
      <c r="P31" s="88">
        <v>-205</v>
      </c>
      <c r="Q31" s="88">
        <v>0</v>
      </c>
      <c r="R31" s="88">
        <v>0</v>
      </c>
      <c r="S31" s="116">
        <v>0</v>
      </c>
      <c r="U31" s="115">
        <v>-205</v>
      </c>
      <c r="V31" s="116">
        <v>11.41</v>
      </c>
      <c r="W31">
        <v>0</v>
      </c>
      <c r="X31">
        <v>1.7</v>
      </c>
      <c r="Y31">
        <v>9.7100000000000009</v>
      </c>
      <c r="Z31">
        <v>-205</v>
      </c>
    </row>
    <row r="32" spans="7:26">
      <c r="G32" t="s">
        <v>74</v>
      </c>
      <c r="H32" s="115">
        <v>0</v>
      </c>
      <c r="I32" s="88">
        <v>0.75</v>
      </c>
      <c r="J32" s="88">
        <v>0</v>
      </c>
      <c r="K32" s="88">
        <v>0</v>
      </c>
      <c r="L32" s="88">
        <v>0</v>
      </c>
      <c r="M32" s="116">
        <v>9.3000000000000007</v>
      </c>
      <c r="N32" s="115">
        <v>0</v>
      </c>
      <c r="O32" s="88">
        <v>0</v>
      </c>
      <c r="P32" s="88">
        <v>-188</v>
      </c>
      <c r="Q32" s="88">
        <v>0</v>
      </c>
      <c r="R32" s="88">
        <v>0</v>
      </c>
      <c r="S32" s="116">
        <v>0</v>
      </c>
      <c r="U32" s="115">
        <v>-188</v>
      </c>
      <c r="V32" s="116">
        <v>10.050000000000001</v>
      </c>
      <c r="W32">
        <v>0</v>
      </c>
      <c r="X32">
        <v>0.75</v>
      </c>
      <c r="Y32">
        <v>9.3000000000000007</v>
      </c>
      <c r="Z32">
        <v>-188</v>
      </c>
    </row>
    <row r="33" spans="7:26">
      <c r="G33" t="s">
        <v>75</v>
      </c>
      <c r="H33" s="115">
        <v>0</v>
      </c>
      <c r="I33" s="88">
        <v>0.38</v>
      </c>
      <c r="J33" s="88">
        <v>0</v>
      </c>
      <c r="K33" s="88">
        <v>0</v>
      </c>
      <c r="L33" s="88">
        <v>0</v>
      </c>
      <c r="M33" s="116">
        <v>9.4499999999999993</v>
      </c>
      <c r="N33" s="115">
        <v>0</v>
      </c>
      <c r="O33" s="88">
        <v>0</v>
      </c>
      <c r="P33" s="88">
        <v>-194</v>
      </c>
      <c r="Q33" s="88">
        <v>0</v>
      </c>
      <c r="R33" s="88">
        <v>0</v>
      </c>
      <c r="S33" s="116">
        <v>0</v>
      </c>
      <c r="U33" s="115">
        <v>-194</v>
      </c>
      <c r="V33" s="116">
        <v>9.83</v>
      </c>
      <c r="W33">
        <v>0</v>
      </c>
      <c r="X33">
        <v>0.38</v>
      </c>
      <c r="Y33">
        <v>9.4499999999999993</v>
      </c>
      <c r="Z33">
        <v>-194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12.1</v>
      </c>
      <c r="N34" s="115">
        <v>0</v>
      </c>
      <c r="O34" s="88">
        <v>0</v>
      </c>
      <c r="P34" s="88">
        <v>-202</v>
      </c>
      <c r="Q34" s="88">
        <v>0</v>
      </c>
      <c r="R34" s="88">
        <v>0</v>
      </c>
      <c r="S34" s="116">
        <v>0</v>
      </c>
      <c r="U34" s="115">
        <v>-202</v>
      </c>
      <c r="V34" s="116">
        <v>12.1</v>
      </c>
      <c r="W34">
        <v>0</v>
      </c>
      <c r="X34">
        <v>0</v>
      </c>
      <c r="Y34">
        <v>12.1</v>
      </c>
      <c r="Z34">
        <v>-202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13.2</v>
      </c>
      <c r="N35" s="115">
        <v>0</v>
      </c>
      <c r="O35" s="88">
        <v>0</v>
      </c>
      <c r="P35" s="88">
        <v>-207</v>
      </c>
      <c r="Q35" s="88">
        <v>0</v>
      </c>
      <c r="R35" s="88">
        <v>0</v>
      </c>
      <c r="S35" s="116">
        <v>0</v>
      </c>
      <c r="U35" s="115">
        <v>-207</v>
      </c>
      <c r="V35" s="116">
        <v>13.2</v>
      </c>
      <c r="W35">
        <v>0</v>
      </c>
      <c r="X35">
        <v>0</v>
      </c>
      <c r="Y35">
        <v>13.2</v>
      </c>
      <c r="Z35">
        <v>-207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13</v>
      </c>
      <c r="N36" s="115">
        <v>0</v>
      </c>
      <c r="O36" s="88">
        <v>0</v>
      </c>
      <c r="P36" s="88">
        <v>-158</v>
      </c>
      <c r="Q36" s="88">
        <v>0</v>
      </c>
      <c r="R36" s="88">
        <v>0</v>
      </c>
      <c r="S36" s="116">
        <v>0</v>
      </c>
      <c r="U36" s="115">
        <v>-158</v>
      </c>
      <c r="V36" s="116">
        <v>13</v>
      </c>
      <c r="W36">
        <v>0</v>
      </c>
      <c r="X36">
        <v>0</v>
      </c>
      <c r="Y36">
        <v>13</v>
      </c>
      <c r="Z36">
        <v>-158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</v>
      </c>
      <c r="N37" s="115">
        <v>0</v>
      </c>
      <c r="O37" s="88">
        <v>0</v>
      </c>
      <c r="P37" s="88">
        <v>-205</v>
      </c>
      <c r="Q37" s="88">
        <v>0</v>
      </c>
      <c r="R37" s="88">
        <v>0</v>
      </c>
      <c r="S37" s="116">
        <v>0</v>
      </c>
      <c r="U37" s="115">
        <v>-205</v>
      </c>
      <c r="V37" s="116">
        <v>13.2</v>
      </c>
      <c r="W37">
        <v>0</v>
      </c>
      <c r="X37">
        <v>0</v>
      </c>
      <c r="Y37">
        <v>13.2</v>
      </c>
      <c r="Z37">
        <v>-205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</v>
      </c>
      <c r="N38" s="115">
        <v>0</v>
      </c>
      <c r="O38" s="88">
        <v>0</v>
      </c>
      <c r="P38" s="88">
        <v>-210.2</v>
      </c>
      <c r="Q38" s="88">
        <v>0</v>
      </c>
      <c r="R38" s="88">
        <v>0</v>
      </c>
      <c r="S38" s="116">
        <v>0</v>
      </c>
      <c r="U38" s="115">
        <v>-210.2</v>
      </c>
      <c r="V38" s="116">
        <v>13.2</v>
      </c>
      <c r="W38">
        <v>0</v>
      </c>
      <c r="X38">
        <v>0</v>
      </c>
      <c r="Y38">
        <v>13.2</v>
      </c>
      <c r="Z38">
        <v>-210.2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</v>
      </c>
      <c r="N39" s="115">
        <v>0</v>
      </c>
      <c r="O39" s="88">
        <v>0</v>
      </c>
      <c r="P39" s="88">
        <v>-195</v>
      </c>
      <c r="Q39" s="88">
        <v>0</v>
      </c>
      <c r="R39" s="88">
        <v>0</v>
      </c>
      <c r="S39" s="116">
        <v>0</v>
      </c>
      <c r="U39" s="115">
        <v>-195</v>
      </c>
      <c r="V39" s="116">
        <v>13.2</v>
      </c>
      <c r="W39">
        <v>0</v>
      </c>
      <c r="X39">
        <v>0</v>
      </c>
      <c r="Y39">
        <v>13.2</v>
      </c>
      <c r="Z39">
        <v>-195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13.2</v>
      </c>
      <c r="N40" s="115">
        <v>0</v>
      </c>
      <c r="O40" s="88">
        <v>0</v>
      </c>
      <c r="P40" s="88">
        <v>-163</v>
      </c>
      <c r="Q40" s="88">
        <v>0</v>
      </c>
      <c r="R40" s="88">
        <v>0</v>
      </c>
      <c r="S40" s="116">
        <v>0</v>
      </c>
      <c r="U40" s="115">
        <v>-163</v>
      </c>
      <c r="V40" s="116">
        <v>13.2</v>
      </c>
      <c r="W40">
        <v>0</v>
      </c>
      <c r="X40">
        <v>0</v>
      </c>
      <c r="Y40">
        <v>13.2</v>
      </c>
      <c r="Z40">
        <v>-163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13.2</v>
      </c>
      <c r="N41" s="115">
        <v>0</v>
      </c>
      <c r="O41" s="88">
        <v>0</v>
      </c>
      <c r="P41" s="88">
        <v>-134</v>
      </c>
      <c r="Q41" s="88">
        <v>0</v>
      </c>
      <c r="R41" s="88">
        <v>0</v>
      </c>
      <c r="S41" s="116">
        <v>0</v>
      </c>
      <c r="U41" s="115">
        <v>-134</v>
      </c>
      <c r="V41" s="116">
        <v>13.2</v>
      </c>
      <c r="W41">
        <v>0</v>
      </c>
      <c r="X41">
        <v>0</v>
      </c>
      <c r="Y41">
        <v>13.2</v>
      </c>
      <c r="Z41">
        <v>-134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13.2</v>
      </c>
      <c r="N42" s="115">
        <v>0</v>
      </c>
      <c r="O42" s="88">
        <v>0</v>
      </c>
      <c r="P42" s="88">
        <v>-115</v>
      </c>
      <c r="Q42" s="88">
        <v>0</v>
      </c>
      <c r="R42" s="88">
        <v>0</v>
      </c>
      <c r="S42" s="116">
        <v>0</v>
      </c>
      <c r="U42" s="115">
        <v>-115</v>
      </c>
      <c r="V42" s="116">
        <v>13.2</v>
      </c>
      <c r="W42">
        <v>0</v>
      </c>
      <c r="X42">
        <v>0</v>
      </c>
      <c r="Y42">
        <v>13.2</v>
      </c>
      <c r="Z42">
        <v>-115</v>
      </c>
    </row>
    <row r="43" spans="7:26">
      <c r="G43" t="s">
        <v>85</v>
      </c>
      <c r="H43" s="115">
        <v>115.58</v>
      </c>
      <c r="I43" s="88">
        <v>0</v>
      </c>
      <c r="J43" s="88">
        <v>0</v>
      </c>
      <c r="K43" s="88">
        <v>0</v>
      </c>
      <c r="L43" s="88">
        <v>0</v>
      </c>
      <c r="M43" s="116">
        <v>13.2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128.78</v>
      </c>
      <c r="W43">
        <v>115.58</v>
      </c>
      <c r="X43">
        <v>0</v>
      </c>
      <c r="Y43">
        <v>13.2</v>
      </c>
      <c r="Z43">
        <v>0</v>
      </c>
    </row>
    <row r="44" spans="7:26">
      <c r="G44" t="s">
        <v>86</v>
      </c>
      <c r="H44" s="115">
        <v>77.06</v>
      </c>
      <c r="I44" s="88">
        <v>0</v>
      </c>
      <c r="J44" s="88">
        <v>0</v>
      </c>
      <c r="K44" s="88">
        <v>0</v>
      </c>
      <c r="L44" s="88">
        <v>0</v>
      </c>
      <c r="M44" s="116">
        <v>13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90.06</v>
      </c>
      <c r="W44">
        <v>77.06</v>
      </c>
      <c r="X44">
        <v>0</v>
      </c>
      <c r="Y44">
        <v>13</v>
      </c>
      <c r="Z44">
        <v>0</v>
      </c>
    </row>
    <row r="45" spans="7:26">
      <c r="G45" t="s">
        <v>87</v>
      </c>
      <c r="H45" s="115">
        <v>50.08</v>
      </c>
      <c r="I45" s="88">
        <v>0</v>
      </c>
      <c r="J45" s="88">
        <v>0</v>
      </c>
      <c r="K45" s="88">
        <v>0</v>
      </c>
      <c r="L45" s="88">
        <v>0</v>
      </c>
      <c r="M45" s="116">
        <v>13.2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63.28</v>
      </c>
      <c r="W45">
        <v>50.08</v>
      </c>
      <c r="X45">
        <v>0</v>
      </c>
      <c r="Y45">
        <v>13.2</v>
      </c>
      <c r="Z45">
        <v>0</v>
      </c>
    </row>
    <row r="46" spans="7:26">
      <c r="G46" t="s">
        <v>88</v>
      </c>
      <c r="H46" s="115">
        <v>25.04</v>
      </c>
      <c r="I46" s="88">
        <v>0</v>
      </c>
      <c r="J46" s="88">
        <v>0</v>
      </c>
      <c r="K46" s="88">
        <v>0</v>
      </c>
      <c r="L46" s="88">
        <v>0</v>
      </c>
      <c r="M46" s="116">
        <v>10.98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36.020000000000003</v>
      </c>
      <c r="W46">
        <v>25.04</v>
      </c>
      <c r="X46">
        <v>0</v>
      </c>
      <c r="Y46">
        <v>10.98</v>
      </c>
      <c r="Z46">
        <v>0</v>
      </c>
    </row>
    <row r="47" spans="7:26">
      <c r="G47" t="s">
        <v>89</v>
      </c>
      <c r="H47" s="115">
        <v>73.209999999999994</v>
      </c>
      <c r="I47" s="88">
        <v>0</v>
      </c>
      <c r="J47" s="88">
        <v>0</v>
      </c>
      <c r="K47" s="88">
        <v>0</v>
      </c>
      <c r="L47" s="88">
        <v>0</v>
      </c>
      <c r="M47" s="116">
        <v>13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86.21</v>
      </c>
      <c r="W47">
        <v>73.209999999999994</v>
      </c>
      <c r="X47">
        <v>0</v>
      </c>
      <c r="Y47">
        <v>13</v>
      </c>
      <c r="Z47">
        <v>0</v>
      </c>
    </row>
    <row r="48" spans="7:26">
      <c r="G48" t="s">
        <v>90</v>
      </c>
      <c r="H48" s="115">
        <v>52.01</v>
      </c>
      <c r="I48" s="88">
        <v>0</v>
      </c>
      <c r="J48" s="88">
        <v>0</v>
      </c>
      <c r="K48" s="88">
        <v>0</v>
      </c>
      <c r="L48" s="88">
        <v>0</v>
      </c>
      <c r="M48" s="116">
        <v>10.02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62.03</v>
      </c>
      <c r="W48">
        <v>52.01</v>
      </c>
      <c r="X48">
        <v>0</v>
      </c>
      <c r="Y48">
        <v>10.02</v>
      </c>
      <c r="Z48">
        <v>0</v>
      </c>
    </row>
    <row r="49" spans="7:26">
      <c r="G49" t="s">
        <v>91</v>
      </c>
      <c r="H49" s="115">
        <v>31.78</v>
      </c>
      <c r="I49" s="88">
        <v>0</v>
      </c>
      <c r="J49" s="88">
        <v>0</v>
      </c>
      <c r="K49" s="88">
        <v>0</v>
      </c>
      <c r="L49" s="88">
        <v>0</v>
      </c>
      <c r="M49" s="116">
        <v>12.14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43.92</v>
      </c>
      <c r="W49">
        <v>31.78</v>
      </c>
      <c r="X49">
        <v>0</v>
      </c>
      <c r="Y49">
        <v>12.14</v>
      </c>
      <c r="Z49">
        <v>0</v>
      </c>
    </row>
    <row r="50" spans="7:26">
      <c r="G50" t="s">
        <v>92</v>
      </c>
      <c r="H50" s="115">
        <v>5.78</v>
      </c>
      <c r="I50" s="88">
        <v>0</v>
      </c>
      <c r="J50" s="88">
        <v>0</v>
      </c>
      <c r="K50" s="88">
        <v>0</v>
      </c>
      <c r="L50" s="88">
        <v>0</v>
      </c>
      <c r="M50" s="116">
        <v>9.5299999999999994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15.31</v>
      </c>
      <c r="W50">
        <v>5.78</v>
      </c>
      <c r="X50">
        <v>0</v>
      </c>
      <c r="Y50">
        <v>9.5299999999999994</v>
      </c>
      <c r="Z50">
        <v>0</v>
      </c>
    </row>
    <row r="51" spans="7:26">
      <c r="G51" t="s">
        <v>93</v>
      </c>
      <c r="H51" s="115">
        <v>111.73</v>
      </c>
      <c r="I51" s="88">
        <v>0</v>
      </c>
      <c r="J51" s="88">
        <v>0</v>
      </c>
      <c r="K51" s="88">
        <v>0</v>
      </c>
      <c r="L51" s="88">
        <v>0</v>
      </c>
      <c r="M51" s="116">
        <v>12.43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124.16</v>
      </c>
      <c r="W51">
        <v>111.73</v>
      </c>
      <c r="X51">
        <v>0</v>
      </c>
      <c r="Y51">
        <v>12.43</v>
      </c>
      <c r="Z51">
        <v>0</v>
      </c>
    </row>
    <row r="52" spans="7:26">
      <c r="G52" t="s">
        <v>94</v>
      </c>
      <c r="H52" s="115">
        <v>100.17</v>
      </c>
      <c r="I52" s="88">
        <v>0</v>
      </c>
      <c r="J52" s="88">
        <v>0</v>
      </c>
      <c r="K52" s="88">
        <v>0</v>
      </c>
      <c r="L52" s="88">
        <v>0</v>
      </c>
      <c r="M52" s="116">
        <v>13.2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113.37</v>
      </c>
      <c r="W52">
        <v>100.17</v>
      </c>
      <c r="X52">
        <v>0</v>
      </c>
      <c r="Y52">
        <v>13.2</v>
      </c>
      <c r="Z52">
        <v>0</v>
      </c>
    </row>
    <row r="53" spans="7:26">
      <c r="G53" t="s">
        <v>95</v>
      </c>
      <c r="H53" s="115">
        <v>78.02</v>
      </c>
      <c r="I53" s="88">
        <v>0</v>
      </c>
      <c r="J53" s="88">
        <v>0</v>
      </c>
      <c r="K53" s="88">
        <v>0</v>
      </c>
      <c r="L53" s="88">
        <v>0</v>
      </c>
      <c r="M53" s="116">
        <v>13.2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91.22</v>
      </c>
      <c r="W53">
        <v>78.02</v>
      </c>
      <c r="X53">
        <v>0</v>
      </c>
      <c r="Y53">
        <v>13.2</v>
      </c>
      <c r="Z53">
        <v>0</v>
      </c>
    </row>
    <row r="54" spans="7:26">
      <c r="G54" t="s">
        <v>96</v>
      </c>
      <c r="H54" s="115">
        <v>59.71</v>
      </c>
      <c r="I54" s="88">
        <v>0</v>
      </c>
      <c r="J54" s="88">
        <v>0</v>
      </c>
      <c r="K54" s="88">
        <v>0</v>
      </c>
      <c r="L54" s="88">
        <v>0</v>
      </c>
      <c r="M54" s="116">
        <v>13.2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72.91</v>
      </c>
      <c r="W54">
        <v>59.71</v>
      </c>
      <c r="X54">
        <v>0</v>
      </c>
      <c r="Y54">
        <v>13.2</v>
      </c>
      <c r="Z54">
        <v>0</v>
      </c>
    </row>
    <row r="55" spans="7:26">
      <c r="G55" t="s">
        <v>97</v>
      </c>
      <c r="H55" s="115">
        <v>34.67</v>
      </c>
      <c r="I55" s="88">
        <v>0</v>
      </c>
      <c r="J55" s="88">
        <v>0</v>
      </c>
      <c r="K55" s="88">
        <v>0</v>
      </c>
      <c r="L55" s="88">
        <v>0</v>
      </c>
      <c r="M55" s="116">
        <v>13.2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47.87</v>
      </c>
      <c r="W55">
        <v>34.67</v>
      </c>
      <c r="X55">
        <v>0</v>
      </c>
      <c r="Y55">
        <v>13.2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13.2</v>
      </c>
      <c r="W56">
        <v>0</v>
      </c>
      <c r="X56">
        <v>0</v>
      </c>
      <c r="Y56">
        <v>13.2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13.2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13.2</v>
      </c>
      <c r="W57">
        <v>0</v>
      </c>
      <c r="X57">
        <v>0</v>
      </c>
      <c r="Y57">
        <v>13.2</v>
      </c>
      <c r="Z57">
        <v>0</v>
      </c>
    </row>
    <row r="58" spans="7:26">
      <c r="G58" t="s">
        <v>100</v>
      </c>
      <c r="H58" s="115">
        <v>13.49</v>
      </c>
      <c r="I58" s="88">
        <v>0</v>
      </c>
      <c r="J58" s="88">
        <v>0</v>
      </c>
      <c r="K58" s="88">
        <v>0</v>
      </c>
      <c r="L58" s="88">
        <v>0</v>
      </c>
      <c r="M58" s="116">
        <v>13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26.49</v>
      </c>
      <c r="W58">
        <v>13.49</v>
      </c>
      <c r="X58">
        <v>0</v>
      </c>
      <c r="Y58">
        <v>13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11.75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11.75</v>
      </c>
      <c r="W59">
        <v>0</v>
      </c>
      <c r="X59">
        <v>0</v>
      </c>
      <c r="Y59">
        <v>11.75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13.2</v>
      </c>
      <c r="W60">
        <v>0</v>
      </c>
      <c r="X60">
        <v>0</v>
      </c>
      <c r="Y60">
        <v>13.2</v>
      </c>
      <c r="Z60">
        <v>0</v>
      </c>
    </row>
    <row r="61" spans="7:26">
      <c r="G61" t="s">
        <v>103</v>
      </c>
      <c r="H61" s="115">
        <v>5.78</v>
      </c>
      <c r="I61" s="88">
        <v>0</v>
      </c>
      <c r="J61" s="88">
        <v>0</v>
      </c>
      <c r="K61" s="88">
        <v>0</v>
      </c>
      <c r="L61" s="88">
        <v>0</v>
      </c>
      <c r="M61" s="116">
        <v>13.2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18.98</v>
      </c>
      <c r="W61">
        <v>5.78</v>
      </c>
      <c r="X61">
        <v>0</v>
      </c>
      <c r="Y61">
        <v>13.2</v>
      </c>
      <c r="Z61">
        <v>0</v>
      </c>
    </row>
    <row r="62" spans="7:26">
      <c r="G62" t="s">
        <v>104</v>
      </c>
      <c r="H62" s="115">
        <v>11.56</v>
      </c>
      <c r="I62" s="88">
        <v>0</v>
      </c>
      <c r="J62" s="88">
        <v>0</v>
      </c>
      <c r="K62" s="88">
        <v>0</v>
      </c>
      <c r="L62" s="88">
        <v>0</v>
      </c>
      <c r="M62" s="116">
        <v>13.19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24.75</v>
      </c>
      <c r="W62">
        <v>11.56</v>
      </c>
      <c r="X62">
        <v>0</v>
      </c>
      <c r="Y62">
        <v>13.19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13.2</v>
      </c>
      <c r="N63" s="115">
        <v>0</v>
      </c>
      <c r="O63" s="88">
        <v>0</v>
      </c>
      <c r="P63" s="88">
        <v>-22</v>
      </c>
      <c r="Q63" s="88">
        <v>0</v>
      </c>
      <c r="R63" s="88">
        <v>0</v>
      </c>
      <c r="S63" s="116">
        <v>0</v>
      </c>
      <c r="U63" s="115">
        <v>-22</v>
      </c>
      <c r="V63" s="116">
        <v>13.2</v>
      </c>
      <c r="W63">
        <v>0</v>
      </c>
      <c r="X63">
        <v>0</v>
      </c>
      <c r="Y63">
        <v>13.2</v>
      </c>
      <c r="Z63">
        <v>-22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13.2</v>
      </c>
      <c r="N64" s="115">
        <v>0</v>
      </c>
      <c r="O64" s="88">
        <v>0</v>
      </c>
      <c r="P64" s="88">
        <v>-3</v>
      </c>
      <c r="Q64" s="88">
        <v>0</v>
      </c>
      <c r="R64" s="88">
        <v>0</v>
      </c>
      <c r="S64" s="116">
        <v>0</v>
      </c>
      <c r="U64" s="115">
        <v>-3</v>
      </c>
      <c r="V64" s="116">
        <v>13.2</v>
      </c>
      <c r="W64">
        <v>0</v>
      </c>
      <c r="X64">
        <v>0</v>
      </c>
      <c r="Y64">
        <v>13.2</v>
      </c>
      <c r="Z64">
        <v>-3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13.2</v>
      </c>
      <c r="W65">
        <v>0</v>
      </c>
      <c r="X65">
        <v>0</v>
      </c>
      <c r="Y65">
        <v>13.2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13.2</v>
      </c>
      <c r="W66">
        <v>0</v>
      </c>
      <c r="X66">
        <v>0</v>
      </c>
      <c r="Y66">
        <v>13.2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13.2</v>
      </c>
      <c r="W67">
        <v>0</v>
      </c>
      <c r="X67">
        <v>0</v>
      </c>
      <c r="Y67">
        <v>13.2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13.2</v>
      </c>
      <c r="W68">
        <v>0</v>
      </c>
      <c r="X68">
        <v>0</v>
      </c>
      <c r="Y68">
        <v>13.2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13.2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13.2</v>
      </c>
      <c r="W69">
        <v>0</v>
      </c>
      <c r="X69">
        <v>0</v>
      </c>
      <c r="Y69">
        <v>13.2</v>
      </c>
      <c r="Z69">
        <v>0</v>
      </c>
    </row>
    <row r="70" spans="7:26">
      <c r="G70" t="s">
        <v>112</v>
      </c>
      <c r="H70" s="115">
        <v>26.97</v>
      </c>
      <c r="I70" s="88">
        <v>0</v>
      </c>
      <c r="J70" s="88">
        <v>0</v>
      </c>
      <c r="K70" s="88">
        <v>0</v>
      </c>
      <c r="L70" s="88">
        <v>0</v>
      </c>
      <c r="M70" s="116">
        <v>12.23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39.200000000000003</v>
      </c>
      <c r="W70">
        <v>26.97</v>
      </c>
      <c r="X70">
        <v>0</v>
      </c>
      <c r="Y70">
        <v>12.23</v>
      </c>
      <c r="Z70">
        <v>0</v>
      </c>
    </row>
    <row r="71" spans="7:26">
      <c r="G71" t="s">
        <v>113</v>
      </c>
      <c r="H71" s="115">
        <v>168.56</v>
      </c>
      <c r="I71" s="88">
        <v>0</v>
      </c>
      <c r="J71" s="88">
        <v>0</v>
      </c>
      <c r="K71" s="88">
        <v>0</v>
      </c>
      <c r="L71" s="88">
        <v>0</v>
      </c>
      <c r="M71" s="116">
        <v>13.2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181.76</v>
      </c>
      <c r="W71">
        <v>168.56</v>
      </c>
      <c r="X71">
        <v>0</v>
      </c>
      <c r="Y71">
        <v>13.2</v>
      </c>
      <c r="Z71">
        <v>0</v>
      </c>
    </row>
    <row r="72" spans="7:26">
      <c r="G72" t="s">
        <v>114</v>
      </c>
      <c r="H72" s="115">
        <v>191.67</v>
      </c>
      <c r="I72" s="88">
        <v>0</v>
      </c>
      <c r="J72" s="88">
        <v>0</v>
      </c>
      <c r="K72" s="88">
        <v>0</v>
      </c>
      <c r="L72" s="88">
        <v>0</v>
      </c>
      <c r="M72" s="116">
        <v>12.91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204.58</v>
      </c>
      <c r="W72">
        <v>191.67</v>
      </c>
      <c r="X72">
        <v>0</v>
      </c>
      <c r="Y72">
        <v>12.91</v>
      </c>
      <c r="Z72">
        <v>0</v>
      </c>
    </row>
    <row r="73" spans="7:26">
      <c r="G73" t="s">
        <v>115</v>
      </c>
      <c r="H73" s="115">
        <v>10.6</v>
      </c>
      <c r="I73" s="88">
        <v>0</v>
      </c>
      <c r="J73" s="88">
        <v>0</v>
      </c>
      <c r="K73" s="88">
        <v>0</v>
      </c>
      <c r="L73" s="88">
        <v>0</v>
      </c>
      <c r="M73" s="116">
        <v>11.94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22.54</v>
      </c>
      <c r="W73">
        <v>10.6</v>
      </c>
      <c r="X73">
        <v>0</v>
      </c>
      <c r="Y73">
        <v>11.94</v>
      </c>
      <c r="Z73">
        <v>0</v>
      </c>
    </row>
    <row r="74" spans="7:26">
      <c r="G74" t="s">
        <v>116</v>
      </c>
      <c r="H74" s="115">
        <v>56.82</v>
      </c>
      <c r="I74" s="88">
        <v>0</v>
      </c>
      <c r="J74" s="88">
        <v>0</v>
      </c>
      <c r="K74" s="88">
        <v>0</v>
      </c>
      <c r="L74" s="88">
        <v>0</v>
      </c>
      <c r="M74" s="116">
        <v>13.2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70.02</v>
      </c>
      <c r="W74">
        <v>56.82</v>
      </c>
      <c r="X74">
        <v>0</v>
      </c>
      <c r="Y74">
        <v>13.2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13.2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13.2</v>
      </c>
      <c r="W75">
        <v>0</v>
      </c>
      <c r="X75">
        <v>0</v>
      </c>
      <c r="Y75">
        <v>13.2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10.79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10.79</v>
      </c>
      <c r="W76">
        <v>0</v>
      </c>
      <c r="X76">
        <v>0</v>
      </c>
      <c r="Y76">
        <v>10.79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12.14</v>
      </c>
      <c r="N77" s="115">
        <v>0</v>
      </c>
      <c r="O77" s="88">
        <v>0</v>
      </c>
      <c r="P77" s="88">
        <v>-106</v>
      </c>
      <c r="Q77" s="88">
        <v>0</v>
      </c>
      <c r="R77" s="88">
        <v>0</v>
      </c>
      <c r="S77" s="116">
        <v>0</v>
      </c>
      <c r="U77" s="115">
        <v>-106</v>
      </c>
      <c r="V77" s="116">
        <v>12.14</v>
      </c>
      <c r="W77">
        <v>0</v>
      </c>
      <c r="X77">
        <v>0</v>
      </c>
      <c r="Y77">
        <v>12.14</v>
      </c>
      <c r="Z77">
        <v>-106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10.6</v>
      </c>
      <c r="N78" s="115">
        <v>0</v>
      </c>
      <c r="O78" s="88">
        <v>0</v>
      </c>
      <c r="P78" s="88">
        <v>-121.44</v>
      </c>
      <c r="Q78" s="88">
        <v>0</v>
      </c>
      <c r="R78" s="88">
        <v>0</v>
      </c>
      <c r="S78" s="116">
        <v>0</v>
      </c>
      <c r="U78" s="115">
        <v>-121.44</v>
      </c>
      <c r="V78" s="116">
        <v>10.6</v>
      </c>
      <c r="W78">
        <v>0</v>
      </c>
      <c r="X78">
        <v>0</v>
      </c>
      <c r="Y78">
        <v>10.6</v>
      </c>
      <c r="Z78">
        <v>-121.44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10.98</v>
      </c>
      <c r="N79" s="115">
        <v>0</v>
      </c>
      <c r="O79" s="88">
        <v>0</v>
      </c>
      <c r="P79" s="88">
        <v>-324</v>
      </c>
      <c r="Q79" s="88">
        <v>0</v>
      </c>
      <c r="R79" s="88">
        <v>0</v>
      </c>
      <c r="S79" s="116">
        <v>0</v>
      </c>
      <c r="U79" s="115">
        <v>-324</v>
      </c>
      <c r="V79" s="116">
        <v>10.98</v>
      </c>
      <c r="W79">
        <v>0</v>
      </c>
      <c r="X79">
        <v>0</v>
      </c>
      <c r="Y79">
        <v>10.98</v>
      </c>
      <c r="Z79">
        <v>-324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12.23</v>
      </c>
      <c r="N80" s="115">
        <v>0</v>
      </c>
      <c r="O80" s="88">
        <v>0</v>
      </c>
      <c r="P80" s="88">
        <v>-328</v>
      </c>
      <c r="Q80" s="88">
        <v>0</v>
      </c>
      <c r="R80" s="88">
        <v>0</v>
      </c>
      <c r="S80" s="116">
        <v>0</v>
      </c>
      <c r="U80" s="115">
        <v>-328</v>
      </c>
      <c r="V80" s="116">
        <v>12.23</v>
      </c>
      <c r="W80">
        <v>0</v>
      </c>
      <c r="X80">
        <v>0</v>
      </c>
      <c r="Y80">
        <v>12.23</v>
      </c>
      <c r="Z80">
        <v>-328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13.2</v>
      </c>
      <c r="N81" s="115">
        <v>0</v>
      </c>
      <c r="O81" s="88">
        <v>0</v>
      </c>
      <c r="P81" s="88">
        <v>-314</v>
      </c>
      <c r="Q81" s="88">
        <v>0</v>
      </c>
      <c r="R81" s="88">
        <v>0</v>
      </c>
      <c r="S81" s="116">
        <v>0</v>
      </c>
      <c r="U81" s="115">
        <v>-314</v>
      </c>
      <c r="V81" s="116">
        <v>13.2</v>
      </c>
      <c r="W81">
        <v>0</v>
      </c>
      <c r="X81">
        <v>0</v>
      </c>
      <c r="Y81">
        <v>13.2</v>
      </c>
      <c r="Z81">
        <v>-314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13.2</v>
      </c>
      <c r="N82" s="115">
        <v>0</v>
      </c>
      <c r="O82" s="88">
        <v>0</v>
      </c>
      <c r="P82" s="88">
        <v>-47</v>
      </c>
      <c r="Q82" s="88">
        <v>0</v>
      </c>
      <c r="R82" s="88">
        <v>0</v>
      </c>
      <c r="S82" s="116">
        <v>0</v>
      </c>
      <c r="U82" s="115">
        <v>-47</v>
      </c>
      <c r="V82" s="116">
        <v>13.2</v>
      </c>
      <c r="W82">
        <v>0</v>
      </c>
      <c r="X82">
        <v>0</v>
      </c>
      <c r="Y82">
        <v>13.2</v>
      </c>
      <c r="Z82">
        <v>-47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13.2</v>
      </c>
      <c r="W83">
        <v>0</v>
      </c>
      <c r="X83">
        <v>0</v>
      </c>
      <c r="Y83">
        <v>13.2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13.2</v>
      </c>
      <c r="W84">
        <v>0</v>
      </c>
      <c r="X84">
        <v>0</v>
      </c>
      <c r="Y84">
        <v>13.2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13.2</v>
      </c>
      <c r="W85">
        <v>0</v>
      </c>
      <c r="X85">
        <v>0</v>
      </c>
      <c r="Y85">
        <v>13.2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13.2</v>
      </c>
      <c r="W86">
        <v>0</v>
      </c>
      <c r="X86">
        <v>0</v>
      </c>
      <c r="Y86">
        <v>13.2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13.2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13.2</v>
      </c>
      <c r="W87">
        <v>0</v>
      </c>
      <c r="X87">
        <v>0</v>
      </c>
      <c r="Y87">
        <v>13.2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13.2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13.2</v>
      </c>
      <c r="W88">
        <v>0</v>
      </c>
      <c r="X88">
        <v>0</v>
      </c>
      <c r="Y88">
        <v>13.2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13.2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13.2</v>
      </c>
      <c r="W89">
        <v>0</v>
      </c>
      <c r="X89">
        <v>0</v>
      </c>
      <c r="Y89">
        <v>13.2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12.62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12.62</v>
      </c>
      <c r="W90">
        <v>0</v>
      </c>
      <c r="X90">
        <v>0</v>
      </c>
      <c r="Y90">
        <v>12.62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12.14</v>
      </c>
      <c r="N91" s="115">
        <v>0</v>
      </c>
      <c r="O91" s="88">
        <v>0</v>
      </c>
      <c r="P91" s="88">
        <v>-20</v>
      </c>
      <c r="Q91" s="88">
        <v>0</v>
      </c>
      <c r="R91" s="88">
        <v>0</v>
      </c>
      <c r="S91" s="116">
        <v>0</v>
      </c>
      <c r="U91" s="115">
        <v>-20</v>
      </c>
      <c r="V91" s="116">
        <v>12.14</v>
      </c>
      <c r="W91">
        <v>0</v>
      </c>
      <c r="X91">
        <v>0</v>
      </c>
      <c r="Y91">
        <v>12.14</v>
      </c>
      <c r="Z91">
        <v>-20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12.81</v>
      </c>
      <c r="N92" s="115">
        <v>0</v>
      </c>
      <c r="O92" s="88">
        <v>0</v>
      </c>
      <c r="P92" s="88">
        <v>-64</v>
      </c>
      <c r="Q92" s="88">
        <v>0</v>
      </c>
      <c r="R92" s="88">
        <v>0</v>
      </c>
      <c r="S92" s="116">
        <v>0</v>
      </c>
      <c r="U92" s="115">
        <v>-64</v>
      </c>
      <c r="V92" s="116">
        <v>12.81</v>
      </c>
      <c r="W92">
        <v>0</v>
      </c>
      <c r="X92">
        <v>0</v>
      </c>
      <c r="Y92">
        <v>12.81</v>
      </c>
      <c r="Z92">
        <v>-64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10.210000000000001</v>
      </c>
      <c r="N93" s="115">
        <v>0</v>
      </c>
      <c r="O93" s="88">
        <v>0</v>
      </c>
      <c r="P93" s="88">
        <v>-97</v>
      </c>
      <c r="Q93" s="88">
        <v>0</v>
      </c>
      <c r="R93" s="88">
        <v>0</v>
      </c>
      <c r="S93" s="116">
        <v>0</v>
      </c>
      <c r="U93" s="115">
        <v>-97</v>
      </c>
      <c r="V93" s="116">
        <v>10.210000000000001</v>
      </c>
      <c r="W93">
        <v>0</v>
      </c>
      <c r="X93">
        <v>0</v>
      </c>
      <c r="Y93">
        <v>10.210000000000001</v>
      </c>
      <c r="Z93">
        <v>-97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13.2</v>
      </c>
      <c r="N94" s="115">
        <v>0</v>
      </c>
      <c r="O94" s="88">
        <v>0</v>
      </c>
      <c r="P94" s="88">
        <v>-129</v>
      </c>
      <c r="Q94" s="88">
        <v>0</v>
      </c>
      <c r="R94" s="88">
        <v>0</v>
      </c>
      <c r="S94" s="116">
        <v>0</v>
      </c>
      <c r="U94" s="115">
        <v>-129</v>
      </c>
      <c r="V94" s="116">
        <v>13.2</v>
      </c>
      <c r="W94">
        <v>0</v>
      </c>
      <c r="X94">
        <v>0</v>
      </c>
      <c r="Y94">
        <v>13.2</v>
      </c>
      <c r="Z94">
        <v>-129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13.2</v>
      </c>
      <c r="N95" s="115">
        <v>0</v>
      </c>
      <c r="O95" s="88">
        <v>0</v>
      </c>
      <c r="P95" s="88">
        <v>-83</v>
      </c>
      <c r="Q95" s="88">
        <v>0</v>
      </c>
      <c r="R95" s="88">
        <v>0</v>
      </c>
      <c r="S95" s="116">
        <v>0</v>
      </c>
      <c r="U95" s="115">
        <v>-83</v>
      </c>
      <c r="V95" s="116">
        <v>13.2</v>
      </c>
      <c r="W95">
        <v>0</v>
      </c>
      <c r="X95">
        <v>0</v>
      </c>
      <c r="Y95">
        <v>13.2</v>
      </c>
      <c r="Z95">
        <v>-83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10.210000000000001</v>
      </c>
      <c r="N96" s="115">
        <v>0</v>
      </c>
      <c r="O96" s="88">
        <v>0</v>
      </c>
      <c r="P96" s="88">
        <v>-122</v>
      </c>
      <c r="Q96" s="88">
        <v>0</v>
      </c>
      <c r="R96" s="88">
        <v>0</v>
      </c>
      <c r="S96" s="116">
        <v>0</v>
      </c>
      <c r="U96" s="115">
        <v>-122</v>
      </c>
      <c r="V96" s="116">
        <v>10.210000000000001</v>
      </c>
      <c r="W96">
        <v>0</v>
      </c>
      <c r="X96">
        <v>0</v>
      </c>
      <c r="Y96">
        <v>10.210000000000001</v>
      </c>
      <c r="Z96">
        <v>-122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7.51</v>
      </c>
      <c r="N97" s="115">
        <v>0</v>
      </c>
      <c r="O97" s="88">
        <v>0</v>
      </c>
      <c r="P97" s="88">
        <v>-153</v>
      </c>
      <c r="Q97" s="88">
        <v>0</v>
      </c>
      <c r="R97" s="88">
        <v>0</v>
      </c>
      <c r="S97" s="116">
        <v>0</v>
      </c>
      <c r="U97" s="115">
        <v>-153</v>
      </c>
      <c r="V97" s="116">
        <v>7.51</v>
      </c>
      <c r="W97">
        <v>0</v>
      </c>
      <c r="X97">
        <v>0</v>
      </c>
      <c r="Y97">
        <v>7.51</v>
      </c>
      <c r="Z97">
        <v>-153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5.78</v>
      </c>
      <c r="N98" s="115">
        <v>0</v>
      </c>
      <c r="O98" s="88">
        <v>0</v>
      </c>
      <c r="P98" s="88">
        <v>-193.78</v>
      </c>
      <c r="Q98" s="88">
        <v>0</v>
      </c>
      <c r="R98" s="88">
        <v>0</v>
      </c>
      <c r="S98" s="116">
        <v>0</v>
      </c>
      <c r="U98" s="115">
        <v>-193.78</v>
      </c>
      <c r="V98" s="116">
        <v>5.78</v>
      </c>
      <c r="W98">
        <v>0</v>
      </c>
      <c r="X98">
        <v>0</v>
      </c>
      <c r="Y98">
        <v>5.78</v>
      </c>
      <c r="Z98">
        <v>-193.78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0.33518749999999992</v>
      </c>
      <c r="I99" s="111">
        <f t="shared" ref="I99:BQ99" si="1">SUM(I3:I98)/4000</f>
        <v>1.8549999999999999E-3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0.22233500000000012</v>
      </c>
      <c r="N99" s="110">
        <f t="shared" si="1"/>
        <v>0</v>
      </c>
      <c r="O99" s="111">
        <f t="shared" si="1"/>
        <v>-0.31874999999999998</v>
      </c>
      <c r="P99" s="111">
        <f t="shared" si="1"/>
        <v>-2.7072200000000004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-3.02597</v>
      </c>
      <c r="V99" s="112">
        <f t="shared" si="1"/>
        <v>0.55937749999999975</v>
      </c>
      <c r="W99">
        <f t="shared" si="1"/>
        <v>0.33518749999999992</v>
      </c>
      <c r="X99">
        <f t="shared" si="1"/>
        <v>-0.31689499999999998</v>
      </c>
      <c r="Y99">
        <f t="shared" si="1"/>
        <v>0.22233500000000012</v>
      </c>
      <c r="Z99">
        <f t="shared" si="1"/>
        <v>-2.7072200000000004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2023-03-14T08:59:08Z</dcterms:modified>
</cp:coreProperties>
</file>